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9035" windowHeight="11325" tabRatio="526"/>
  </bookViews>
  <sheets>
    <sheet name="L" sheetId="4" r:id="rId1"/>
  </sheets>
  <externalReferences>
    <externalReference r:id="rId2"/>
  </externalReferences>
  <definedNames>
    <definedName name="_xlnm.Print_Area" localSheetId="0">L!$A$1:$L$23</definedName>
  </definedNames>
  <calcPr calcId="124519"/>
</workbook>
</file>

<file path=xl/calcChain.xml><?xml version="1.0" encoding="utf-8"?>
<calcChain xmlns="http://schemas.openxmlformats.org/spreadsheetml/2006/main">
  <c r="I17" i="4"/>
  <c r="I16"/>
  <c r="I18"/>
  <c r="I13"/>
  <c r="I11"/>
  <c r="I14"/>
  <c r="I15"/>
  <c r="I10"/>
  <c r="I12"/>
  <c r="I9"/>
  <c r="I8"/>
  <c r="K11"/>
  <c r="K13"/>
  <c r="K18"/>
  <c r="K16"/>
  <c r="K17"/>
  <c r="K14" l="1"/>
  <c r="K15"/>
  <c r="K12"/>
  <c r="K8"/>
  <c r="K9"/>
  <c r="K10"/>
</calcChain>
</file>

<file path=xl/sharedStrings.xml><?xml version="1.0" encoding="utf-8"?>
<sst xmlns="http://schemas.openxmlformats.org/spreadsheetml/2006/main" count="75" uniqueCount="61">
  <si>
    <t>м. Жашків</t>
  </si>
  <si>
    <t>Місце</t>
  </si>
  <si>
    <t>№ коня</t>
  </si>
  <si>
    <t>ПІБ вершника</t>
  </si>
  <si>
    <t>Рік нар.</t>
  </si>
  <si>
    <t>Розр</t>
  </si>
  <si>
    <t>Кінь, рік нар.</t>
  </si>
  <si>
    <t>Команда</t>
  </si>
  <si>
    <t>Тренер</t>
  </si>
  <si>
    <t>Заг. %</t>
  </si>
  <si>
    <t>Головний суддя ___________________/Кириченко В.В./</t>
  </si>
  <si>
    <t xml:space="preserve">1-й день Заг. % </t>
  </si>
  <si>
    <t>2- й день Заг. %</t>
  </si>
  <si>
    <t>Особиста першість (результати двох днів).</t>
  </si>
  <si>
    <t>Рейтингові бали</t>
  </si>
  <si>
    <t>Черних Сергій</t>
  </si>
  <si>
    <t>КМС</t>
  </si>
  <si>
    <t>МСМК</t>
  </si>
  <si>
    <t>МС</t>
  </si>
  <si>
    <t>Головний секретар_________________/Трондіна Ю.В./</t>
  </si>
  <si>
    <t>КСК "Фаворит", Київська обл.</t>
  </si>
  <si>
    <t>Гудим Тетяна</t>
  </si>
  <si>
    <t>І</t>
  </si>
  <si>
    <t>Панченко Ірина</t>
  </si>
  <si>
    <r>
      <rPr>
        <b/>
        <sz val="14"/>
        <color indexed="8"/>
        <rFont val="Bookman Old Style"/>
        <family val="1"/>
        <charset val="204"/>
      </rPr>
      <t>Ротіна К</t>
    </r>
    <r>
      <rPr>
        <sz val="14"/>
        <color indexed="8"/>
        <rFont val="Bookman Old Style"/>
        <family val="1"/>
        <charset val="204"/>
      </rPr>
      <t>, 2003, коб., т.-руда, Розентау-Вельтіна К, 703097, ТОВ ПГ Бреч</t>
    </r>
  </si>
  <si>
    <t>ТОВ ПГ Бреч</t>
  </si>
  <si>
    <t>самостійно</t>
  </si>
  <si>
    <t>Сорокіна Варвара</t>
  </si>
  <si>
    <r>
      <rPr>
        <b/>
        <sz val="14"/>
        <color indexed="8"/>
        <rFont val="Bookman Old Style"/>
        <family val="1"/>
        <charset val="204"/>
      </rPr>
      <t>Амстердам</t>
    </r>
    <r>
      <rPr>
        <sz val="14"/>
        <color indexed="8"/>
        <rFont val="Bookman Old Style"/>
        <family val="1"/>
        <charset val="204"/>
      </rPr>
      <t>, 2005, мер., сір., вестф., Attace UA-Luciana, 702120, Рибалка А.Г.</t>
    </r>
  </si>
  <si>
    <t>КСБ "Динамо", м.Київ</t>
  </si>
  <si>
    <r>
      <rPr>
        <b/>
        <sz val="14"/>
        <color indexed="8"/>
        <rFont val="Bookman Old Style"/>
        <family val="1"/>
        <charset val="204"/>
      </rPr>
      <t>Префект</t>
    </r>
    <r>
      <rPr>
        <sz val="14"/>
        <color indexed="8"/>
        <rFont val="Bookman Old Style"/>
        <family val="1"/>
        <charset val="204"/>
      </rPr>
      <t>, 2005, мер., руд., трак., Форт-Пех - Павла, 701797, Пеліховська О.</t>
    </r>
  </si>
  <si>
    <t>Світлана Кисельова</t>
  </si>
  <si>
    <r>
      <rPr>
        <b/>
        <sz val="14"/>
        <color indexed="8"/>
        <rFont val="Bookman Old Style"/>
        <family val="1"/>
        <charset val="204"/>
      </rPr>
      <t>Хартман PKZ</t>
    </r>
    <r>
      <rPr>
        <sz val="14"/>
        <color indexed="8"/>
        <rFont val="Bookman Old Style"/>
        <family val="1"/>
        <charset val="204"/>
      </rPr>
      <t>, 2007, жер., гн., BWP, Contact-Genya, 702457, ПКЗ</t>
    </r>
  </si>
  <si>
    <t>Петриківський кінний завд</t>
  </si>
  <si>
    <t>Тетяна Копилова</t>
  </si>
  <si>
    <t>Кравченко Тетяна</t>
  </si>
  <si>
    <t>Royal Horse Club, м. Київ</t>
  </si>
  <si>
    <t>Кампі Володимир</t>
  </si>
  <si>
    <r>
      <rPr>
        <b/>
        <sz val="14"/>
        <rFont val="Bookman Old Style"/>
        <family val="1"/>
        <charset val="204"/>
      </rPr>
      <t>Бурхан</t>
    </r>
    <r>
      <rPr>
        <sz val="14"/>
        <rFont val="Bookman Old Style"/>
        <family val="1"/>
        <charset val="204"/>
      </rPr>
      <t>, 2004, мер., вор., УВП, Хітон-Блокада, 756875, Тетяна Ковшова</t>
    </r>
  </si>
  <si>
    <t>КСК "Міраж", м. Київ</t>
  </si>
  <si>
    <t>Борис Ковшов</t>
  </si>
  <si>
    <t>Полюк Євгенія</t>
  </si>
  <si>
    <r>
      <rPr>
        <b/>
        <sz val="14"/>
        <color indexed="8"/>
        <rFont val="Bookman Old Style"/>
        <family val="1"/>
        <charset val="204"/>
      </rPr>
      <t>Vektor</t>
    </r>
    <r>
      <rPr>
        <sz val="14"/>
        <color indexed="8"/>
        <rFont val="Bookman Old Style"/>
        <family val="1"/>
        <charset val="204"/>
      </rPr>
      <t>, 2007, жер., руд., УВП, Termin-Verba, 702440, Стороженко Ксенія</t>
    </r>
  </si>
  <si>
    <t>КСК ”Horses of Anastasia”,
м. Днепропетровск</t>
  </si>
  <si>
    <t>Ксенія Стороженко</t>
  </si>
  <si>
    <t xml:space="preserve">Белова Валерія </t>
  </si>
  <si>
    <r>
      <rPr>
        <b/>
        <sz val="14"/>
        <color indexed="8"/>
        <rFont val="Bookman Old Style"/>
        <family val="1"/>
        <charset val="204"/>
      </rPr>
      <t>Largeau</t>
    </r>
    <r>
      <rPr>
        <sz val="14"/>
        <color indexed="8"/>
        <rFont val="Bookman Old Style"/>
        <family val="1"/>
        <charset val="204"/>
      </rPr>
      <t>, 2002, мер., гн., ольденбурзька, Landol-Barina, UKR40123, Павелко Алена</t>
    </r>
  </si>
  <si>
    <t>Ольга Чучкова</t>
  </si>
  <si>
    <r>
      <rPr>
        <b/>
        <sz val="14"/>
        <color indexed="8"/>
        <rFont val="Bookman Old Style"/>
        <family val="1"/>
        <charset val="204"/>
      </rPr>
      <t>Хейді</t>
    </r>
    <r>
      <rPr>
        <sz val="14"/>
        <color indexed="8"/>
        <rFont val="Bookman Old Style"/>
        <family val="1"/>
        <charset val="204"/>
      </rPr>
      <t>, 2006, коб., вор., ганнов., Хіс Хайнес-Дольче Віта, DE431319701606, ТОВ ПГ Бреч</t>
    </r>
  </si>
  <si>
    <t xml:space="preserve">Габер Ірина </t>
  </si>
  <si>
    <r>
      <rPr>
        <b/>
        <sz val="14"/>
        <rFont val="Bookman Old Style"/>
        <family val="1"/>
        <charset val="204"/>
      </rPr>
      <t>Шаляпін</t>
    </r>
    <r>
      <rPr>
        <sz val="14"/>
        <rFont val="Bookman Old Style"/>
        <family val="1"/>
        <charset val="204"/>
      </rPr>
      <t>, 2007, жер, темногнідий, УВП, Лідо - Шанті, 756925, Соколова А.Ю.</t>
    </r>
  </si>
  <si>
    <t>м.Київ КСК"Grand Horsе"</t>
  </si>
  <si>
    <t>Світлана Шахрай</t>
  </si>
  <si>
    <t>Коковська Юлія</t>
  </si>
  <si>
    <r>
      <rPr>
        <b/>
        <sz val="14"/>
        <color indexed="8"/>
        <rFont val="Bookman Old Style"/>
        <family val="1"/>
        <charset val="204"/>
      </rPr>
      <t>Охотник</t>
    </r>
    <r>
      <rPr>
        <sz val="14"/>
        <color indexed="8"/>
        <rFont val="Bookman Old Style"/>
        <family val="1"/>
        <charset val="204"/>
      </rPr>
      <t>, 2003, мер., руд., УВП, Хітон-Оранта, 003129, Коковська Юлія</t>
    </r>
  </si>
  <si>
    <t>КСК "ІІС-КЛО"</t>
  </si>
  <si>
    <t>ВІДКРИТІ ВСЕУКРАЇНСЬКІ ЗМАГАННЯ З КІННОГО СПОРТУ (ВИЇЗДКА) ІІ етап</t>
  </si>
  <si>
    <t>UKR-L4, UKR-L5</t>
  </si>
  <si>
    <t>20-21.06.14</t>
  </si>
  <si>
    <t xml:space="preserve">Технічні результати </t>
  </si>
  <si>
    <r>
      <rPr>
        <b/>
        <sz val="14"/>
        <color theme="1"/>
        <rFont val="Bookman Old Style"/>
        <family val="1"/>
        <charset val="204"/>
      </rPr>
      <t>Тілке фан хет Вантье</t>
    </r>
    <r>
      <rPr>
        <sz val="14"/>
        <color theme="1"/>
        <rFont val="Bookman Old Style"/>
        <family val="1"/>
        <charset val="204"/>
      </rPr>
      <t>, 2006, коб., вор., Фрізська, Folkert-Wietske, 703155, Сідорова Л.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</si>
</sst>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6"/>
      <name val="Bookman Old Style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8"/>
      <name val="Calibri"/>
      <family val="2"/>
      <charset val="204"/>
    </font>
    <font>
      <sz val="14"/>
      <color theme="1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4"/>
      <name val="Bookman Old Style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3" fillId="0" borderId="0" xfId="1" applyFont="1" applyAlignment="1">
      <alignment vertical="center" wrapText="1"/>
    </xf>
    <xf numFmtId="0" fontId="9" fillId="0" borderId="0" xfId="1" applyFont="1" applyAlignment="1"/>
    <xf numFmtId="0" fontId="11" fillId="0" borderId="0" xfId="1" applyFont="1" applyAlignment="1"/>
    <xf numFmtId="0" fontId="8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1" fillId="0" borderId="0" xfId="1" applyFont="1" applyFill="1" applyAlignment="1"/>
    <xf numFmtId="0" fontId="9" fillId="0" borderId="0" xfId="1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/>
    <xf numFmtId="164" fontId="1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2" fontId="6" fillId="0" borderId="0" xfId="1" applyNumberFormat="1" applyFont="1" applyAlignment="1"/>
    <xf numFmtId="164" fontId="15" fillId="0" borderId="7" xfId="1" applyNumberFormat="1" applyFont="1" applyFill="1" applyBorder="1" applyAlignment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" fontId="15" fillId="0" borderId="12" xfId="1" applyNumberFormat="1" applyFont="1" applyFill="1" applyBorder="1" applyAlignment="1">
      <alignment horizontal="center" vertical="center" wrapText="1"/>
    </xf>
    <xf numFmtId="1" fontId="15" fillId="0" borderId="14" xfId="1" applyNumberFormat="1" applyFont="1" applyFill="1" applyBorder="1" applyAlignment="1">
      <alignment horizontal="center" vertical="center" wrapText="1"/>
    </xf>
    <xf numFmtId="1" fontId="15" fillId="0" borderId="15" xfId="1" applyNumberFormat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5" fillId="0" borderId="8" xfId="1" applyNumberFormat="1" applyFont="1" applyFill="1" applyBorder="1" applyAlignment="1">
      <alignment horizontal="center" vertical="center" wrapText="1"/>
    </xf>
    <xf numFmtId="1" fontId="15" fillId="0" borderId="13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" fontId="16" fillId="0" borderId="4" xfId="1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6" fillId="0" borderId="9" xfId="1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3" fillId="0" borderId="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76200</xdr:rowOff>
    </xdr:from>
    <xdr:to>
      <xdr:col>11</xdr:col>
      <xdr:colOff>38101</xdr:colOff>
      <xdr:row>4</xdr:row>
      <xdr:rowOff>9525</xdr:rowOff>
    </xdr:to>
    <xdr:pic>
      <xdr:nvPicPr>
        <xdr:cNvPr id="2049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9820275" y="76200"/>
          <a:ext cx="1190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1</xdr:col>
      <xdr:colOff>381000</xdr:colOff>
      <xdr:row>4</xdr:row>
      <xdr:rowOff>19050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76200"/>
          <a:ext cx="628650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91;&#1076;&#1077;&#1081;&#1089;&#1082;&#1072;&#1103;%20&#8470;2/Desktop/&#1054;&#1042;&#1057;&#1042;%202014/&#1058;&#1077;&#1093;&#1085;&#1110;&#1095;&#1085;&#1110;%20&#1088;&#1077;&#1079;&#1091;&#1083;&#1100;&#1090;&#1072;&#1090;&#1080;/&#1030;&#1030;%20&#1077;&#1090;&#1072;&#1087;%2020-22.06/20.06/UKR-L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6"/>
      <sheetName val="Лист1"/>
    </sheetNames>
    <sheetDataSet>
      <sheetData sheetId="0" refreshError="1"/>
      <sheetData sheetId="1">
        <row r="38">
          <cell r="D38">
            <v>66.397849462365585</v>
          </cell>
        </row>
      </sheetData>
      <sheetData sheetId="2">
        <row r="38">
          <cell r="D38">
            <v>59.677419354838712</v>
          </cell>
        </row>
      </sheetData>
      <sheetData sheetId="3">
        <row r="38">
          <cell r="D38">
            <v>60</v>
          </cell>
        </row>
      </sheetData>
      <sheetData sheetId="4">
        <row r="38">
          <cell r="D38">
            <v>61.397849462365592</v>
          </cell>
        </row>
      </sheetData>
      <sheetData sheetId="5">
        <row r="38">
          <cell r="D38">
            <v>57.258064516129032</v>
          </cell>
        </row>
      </sheetData>
      <sheetData sheetId="6">
        <row r="38">
          <cell r="D38">
            <v>60.806451612903231</v>
          </cell>
        </row>
      </sheetData>
      <sheetData sheetId="7">
        <row r="38">
          <cell r="D38">
            <v>58.494623655913983</v>
          </cell>
        </row>
      </sheetData>
      <sheetData sheetId="8">
        <row r="38">
          <cell r="D38">
            <v>60.967741935483865</v>
          </cell>
        </row>
      </sheetData>
      <sheetData sheetId="9">
        <row r="38">
          <cell r="D38">
            <v>59.462365591397855</v>
          </cell>
        </row>
      </sheetData>
      <sheetData sheetId="10">
        <row r="38">
          <cell r="D38">
            <v>56.935483870967744</v>
          </cell>
        </row>
      </sheetData>
      <sheetData sheetId="11">
        <row r="38">
          <cell r="D38">
            <v>58.27956989247312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topLeftCell="A7" zoomScale="70" zoomScaleNormal="70" workbookViewId="0">
      <selection activeCell="F18" sqref="F18"/>
    </sheetView>
  </sheetViews>
  <sheetFormatPr defaultRowHeight="15"/>
  <cols>
    <col min="1" max="1" width="7.140625" customWidth="1"/>
    <col min="2" max="2" width="7" customWidth="1"/>
    <col min="3" max="3" width="32.85546875" customWidth="1"/>
    <col min="4" max="4" width="9" customWidth="1"/>
    <col min="5" max="5" width="8.7109375" customWidth="1"/>
    <col min="6" max="6" width="73" bestFit="1" customWidth="1"/>
    <col min="7" max="7" width="34" customWidth="1"/>
    <col min="8" max="8" width="24.28515625" customWidth="1"/>
    <col min="9" max="10" width="9.42578125" customWidth="1"/>
    <col min="11" max="11" width="11.140625" customWidth="1"/>
    <col min="12" max="12" width="8.85546875" customWidth="1"/>
  </cols>
  <sheetData>
    <row r="1" spans="1:12" ht="16.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2"/>
    </row>
    <row r="2" spans="1:12" ht="18.75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2"/>
    </row>
    <row r="3" spans="1:12" ht="18.7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52"/>
    </row>
    <row r="4" spans="1:12" ht="18.75">
      <c r="A4" s="65" t="s">
        <v>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52"/>
    </row>
    <row r="5" spans="1:12" ht="16.5" thickBot="1">
      <c r="B5" s="5"/>
      <c r="C5" s="19" t="s">
        <v>58</v>
      </c>
      <c r="E5" s="3"/>
      <c r="F5" s="3"/>
      <c r="G5" s="3"/>
      <c r="H5" s="3"/>
      <c r="I5" s="5" t="s">
        <v>0</v>
      </c>
      <c r="J5" s="6"/>
      <c r="K5" s="3"/>
      <c r="L5" s="3"/>
    </row>
    <row r="6" spans="1:12" ht="21" customHeight="1">
      <c r="A6" s="68" t="s">
        <v>1</v>
      </c>
      <c r="B6" s="70" t="s">
        <v>2</v>
      </c>
      <c r="C6" s="72" t="s">
        <v>3</v>
      </c>
      <c r="D6" s="62" t="s">
        <v>4</v>
      </c>
      <c r="E6" s="62" t="s">
        <v>5</v>
      </c>
      <c r="F6" s="62" t="s">
        <v>6</v>
      </c>
      <c r="G6" s="62" t="s">
        <v>7</v>
      </c>
      <c r="H6" s="54" t="s">
        <v>8</v>
      </c>
      <c r="I6" s="56" t="s">
        <v>11</v>
      </c>
      <c r="J6" s="58" t="s">
        <v>12</v>
      </c>
      <c r="K6" s="60" t="s">
        <v>9</v>
      </c>
      <c r="L6" s="66" t="s">
        <v>14</v>
      </c>
    </row>
    <row r="7" spans="1:12" ht="21" customHeight="1" thickBot="1">
      <c r="A7" s="69"/>
      <c r="B7" s="71"/>
      <c r="C7" s="73"/>
      <c r="D7" s="63"/>
      <c r="E7" s="63"/>
      <c r="F7" s="63"/>
      <c r="G7" s="63"/>
      <c r="H7" s="55"/>
      <c r="I7" s="57"/>
      <c r="J7" s="59"/>
      <c r="K7" s="61"/>
      <c r="L7" s="67"/>
    </row>
    <row r="8" spans="1:12" s="14" customFormat="1" ht="36.950000000000003" customHeight="1">
      <c r="A8" s="47">
        <v>1</v>
      </c>
      <c r="B8" s="43">
        <v>99</v>
      </c>
      <c r="C8" s="44" t="s">
        <v>23</v>
      </c>
      <c r="D8" s="44">
        <v>1982</v>
      </c>
      <c r="E8" s="44" t="s">
        <v>18</v>
      </c>
      <c r="F8" s="45" t="s">
        <v>24</v>
      </c>
      <c r="G8" s="45" t="s">
        <v>25</v>
      </c>
      <c r="H8" s="46" t="s">
        <v>26</v>
      </c>
      <c r="I8" s="38">
        <f>'[1]1'!$D$38</f>
        <v>66.397849462365585</v>
      </c>
      <c r="J8" s="22">
        <v>64.951999999999998</v>
      </c>
      <c r="K8" s="26">
        <f t="shared" ref="K8:K18" si="0">J8+I8</f>
        <v>131.34984946236557</v>
      </c>
      <c r="L8" s="23">
        <v>11</v>
      </c>
    </row>
    <row r="9" spans="1:12" s="14" customFormat="1" ht="36.950000000000003" customHeight="1">
      <c r="A9" s="21">
        <v>2</v>
      </c>
      <c r="B9" s="30">
        <v>73</v>
      </c>
      <c r="C9" s="31" t="s">
        <v>27</v>
      </c>
      <c r="D9" s="31">
        <v>1989</v>
      </c>
      <c r="E9" s="31" t="s">
        <v>18</v>
      </c>
      <c r="F9" s="32" t="s">
        <v>28</v>
      </c>
      <c r="G9" s="32" t="s">
        <v>29</v>
      </c>
      <c r="H9" s="42" t="s">
        <v>26</v>
      </c>
      <c r="I9" s="39">
        <f>'[1]4'!$D$38</f>
        <v>61.397849462365592</v>
      </c>
      <c r="J9" s="16">
        <v>63.094999999999999</v>
      </c>
      <c r="K9" s="27">
        <f t="shared" si="0"/>
        <v>124.4928494623656</v>
      </c>
      <c r="L9" s="24">
        <v>10</v>
      </c>
    </row>
    <row r="10" spans="1:12" s="14" customFormat="1" ht="36.950000000000003" customHeight="1">
      <c r="A10" s="21">
        <v>3</v>
      </c>
      <c r="B10" s="30">
        <v>92</v>
      </c>
      <c r="C10" s="31" t="s">
        <v>15</v>
      </c>
      <c r="D10" s="31">
        <v>1983</v>
      </c>
      <c r="E10" s="33" t="s">
        <v>17</v>
      </c>
      <c r="F10" s="32" t="s">
        <v>32</v>
      </c>
      <c r="G10" s="32" t="s">
        <v>33</v>
      </c>
      <c r="H10" s="41" t="s">
        <v>34</v>
      </c>
      <c r="I10" s="39">
        <f>'[1]6'!$D$38</f>
        <v>60.806451612903231</v>
      </c>
      <c r="J10" s="16">
        <v>62.048000000000002</v>
      </c>
      <c r="K10" s="27">
        <f t="shared" si="0"/>
        <v>122.85445161290323</v>
      </c>
      <c r="L10" s="24">
        <v>9</v>
      </c>
    </row>
    <row r="11" spans="1:12" s="14" customFormat="1" ht="36.950000000000003" customHeight="1">
      <c r="A11" s="21">
        <v>4</v>
      </c>
      <c r="B11" s="30">
        <v>53</v>
      </c>
      <c r="C11" s="31" t="s">
        <v>41</v>
      </c>
      <c r="D11" s="31">
        <v>1990</v>
      </c>
      <c r="E11" s="31" t="s">
        <v>16</v>
      </c>
      <c r="F11" s="32" t="s">
        <v>42</v>
      </c>
      <c r="G11" s="32" t="s">
        <v>43</v>
      </c>
      <c r="H11" s="41" t="s">
        <v>44</v>
      </c>
      <c r="I11" s="39">
        <f>'[1]9'!$D$38</f>
        <v>59.462365591397855</v>
      </c>
      <c r="J11" s="16">
        <v>60.951999999999998</v>
      </c>
      <c r="K11" s="27">
        <f t="shared" si="0"/>
        <v>120.41436559139785</v>
      </c>
      <c r="L11" s="24">
        <v>8</v>
      </c>
    </row>
    <row r="12" spans="1:12" s="14" customFormat="1" ht="36.950000000000003" customHeight="1">
      <c r="A12" s="21">
        <v>5</v>
      </c>
      <c r="B12" s="30">
        <v>78</v>
      </c>
      <c r="C12" s="31" t="s">
        <v>21</v>
      </c>
      <c r="D12" s="31">
        <v>1985</v>
      </c>
      <c r="E12" s="31" t="s">
        <v>16</v>
      </c>
      <c r="F12" s="32" t="s">
        <v>30</v>
      </c>
      <c r="G12" s="32" t="s">
        <v>20</v>
      </c>
      <c r="H12" s="41" t="s">
        <v>31</v>
      </c>
      <c r="I12" s="39">
        <f>'[1]8'!$D$38</f>
        <v>60.967741935483865</v>
      </c>
      <c r="J12" s="16">
        <v>58.570999999999998</v>
      </c>
      <c r="K12" s="27">
        <f t="shared" si="0"/>
        <v>119.53874193548387</v>
      </c>
      <c r="L12" s="24">
        <v>7</v>
      </c>
    </row>
    <row r="13" spans="1:12" s="14" customFormat="1" ht="36.950000000000003" customHeight="1">
      <c r="A13" s="21">
        <v>6</v>
      </c>
      <c r="B13" s="30">
        <v>49</v>
      </c>
      <c r="C13" s="31" t="s">
        <v>45</v>
      </c>
      <c r="D13" s="31">
        <v>1990</v>
      </c>
      <c r="E13" s="31" t="s">
        <v>16</v>
      </c>
      <c r="F13" s="32" t="s">
        <v>46</v>
      </c>
      <c r="G13" s="32" t="s">
        <v>43</v>
      </c>
      <c r="H13" s="41" t="s">
        <v>47</v>
      </c>
      <c r="I13" s="39">
        <f>'[1]7'!$D$38</f>
        <v>58.494623655913983</v>
      </c>
      <c r="J13" s="16">
        <v>60.619</v>
      </c>
      <c r="K13" s="27">
        <f t="shared" si="0"/>
        <v>119.11362365591398</v>
      </c>
      <c r="L13" s="24">
        <v>6</v>
      </c>
    </row>
    <row r="14" spans="1:12" s="14" customFormat="1" ht="36.950000000000003" customHeight="1">
      <c r="A14" s="21">
        <v>7</v>
      </c>
      <c r="B14" s="30">
        <v>39</v>
      </c>
      <c r="C14" s="33" t="s">
        <v>37</v>
      </c>
      <c r="D14" s="33">
        <v>1998</v>
      </c>
      <c r="E14" s="34" t="s">
        <v>22</v>
      </c>
      <c r="F14" s="34" t="s">
        <v>38</v>
      </c>
      <c r="G14" s="34" t="s">
        <v>39</v>
      </c>
      <c r="H14" s="48" t="s">
        <v>40</v>
      </c>
      <c r="I14" s="39">
        <f>'[1]2'!$D$38</f>
        <v>59.677419354838712</v>
      </c>
      <c r="J14" s="16">
        <v>59.332999999999998</v>
      </c>
      <c r="K14" s="27">
        <f t="shared" si="0"/>
        <v>119.01041935483872</v>
      </c>
      <c r="L14" s="29">
        <v>5</v>
      </c>
    </row>
    <row r="15" spans="1:12" s="14" customFormat="1" ht="36.950000000000003" customHeight="1">
      <c r="A15" s="21">
        <v>8</v>
      </c>
      <c r="B15" s="30">
        <v>121</v>
      </c>
      <c r="C15" s="31" t="s">
        <v>35</v>
      </c>
      <c r="D15" s="31">
        <v>1974</v>
      </c>
      <c r="E15" s="31" t="s">
        <v>16</v>
      </c>
      <c r="F15" s="32" t="s">
        <v>60</v>
      </c>
      <c r="G15" s="32" t="s">
        <v>36</v>
      </c>
      <c r="H15" s="41" t="s">
        <v>26</v>
      </c>
      <c r="I15" s="39">
        <f>'[1]3'!$D$38</f>
        <v>60</v>
      </c>
      <c r="J15" s="16">
        <v>58.81</v>
      </c>
      <c r="K15" s="27">
        <f t="shared" si="0"/>
        <v>118.81</v>
      </c>
      <c r="L15" s="29">
        <v>4</v>
      </c>
    </row>
    <row r="16" spans="1:12" s="14" customFormat="1" ht="36.950000000000003" customHeight="1">
      <c r="A16" s="21">
        <v>9</v>
      </c>
      <c r="B16" s="30">
        <v>71</v>
      </c>
      <c r="C16" s="31" t="s">
        <v>49</v>
      </c>
      <c r="D16" s="31">
        <v>1967</v>
      </c>
      <c r="E16" s="31" t="s">
        <v>22</v>
      </c>
      <c r="F16" s="34" t="s">
        <v>50</v>
      </c>
      <c r="G16" s="34" t="s">
        <v>51</v>
      </c>
      <c r="H16" s="41" t="s">
        <v>52</v>
      </c>
      <c r="I16" s="39">
        <f>'[1]5'!$D$38</f>
        <v>57.258064516129032</v>
      </c>
      <c r="J16" s="16">
        <v>59.381</v>
      </c>
      <c r="K16" s="27">
        <f t="shared" si="0"/>
        <v>116.63906451612903</v>
      </c>
      <c r="L16" s="29">
        <v>3</v>
      </c>
    </row>
    <row r="17" spans="1:12" s="14" customFormat="1" ht="36.950000000000003" customHeight="1">
      <c r="A17" s="21">
        <v>10</v>
      </c>
      <c r="B17" s="30">
        <v>26</v>
      </c>
      <c r="C17" s="31" t="s">
        <v>53</v>
      </c>
      <c r="D17" s="31">
        <v>1993</v>
      </c>
      <c r="E17" s="31" t="s">
        <v>16</v>
      </c>
      <c r="F17" s="32" t="s">
        <v>54</v>
      </c>
      <c r="G17" s="34" t="s">
        <v>55</v>
      </c>
      <c r="H17" s="41" t="s">
        <v>26</v>
      </c>
      <c r="I17" s="39">
        <f>'[1]10'!$D$38</f>
        <v>56.935483870967744</v>
      </c>
      <c r="J17" s="16">
        <v>55.332999999999998</v>
      </c>
      <c r="K17" s="27">
        <f t="shared" si="0"/>
        <v>112.26848387096774</v>
      </c>
      <c r="L17" s="29">
        <v>2</v>
      </c>
    </row>
    <row r="18" spans="1:12" s="14" customFormat="1" ht="36.950000000000003" customHeight="1" thickBot="1">
      <c r="A18" s="49"/>
      <c r="B18" s="35">
        <v>100</v>
      </c>
      <c r="C18" s="36" t="s">
        <v>23</v>
      </c>
      <c r="D18" s="36">
        <v>1982</v>
      </c>
      <c r="E18" s="36" t="s">
        <v>18</v>
      </c>
      <c r="F18" s="37" t="s">
        <v>48</v>
      </c>
      <c r="G18" s="37" t="s">
        <v>25</v>
      </c>
      <c r="H18" s="50" t="s">
        <v>26</v>
      </c>
      <c r="I18" s="40">
        <f>'[1]11'!$D$38</f>
        <v>58.27956989247312</v>
      </c>
      <c r="J18" s="20">
        <v>0</v>
      </c>
      <c r="K18" s="28">
        <f t="shared" si="0"/>
        <v>58.27956989247312</v>
      </c>
      <c r="L18" s="25"/>
    </row>
    <row r="19" spans="1:12" ht="24.75" customHeight="1">
      <c r="A19" s="7"/>
      <c r="B19" s="7"/>
      <c r="C19" s="8"/>
      <c r="D19" s="9"/>
      <c r="E19" s="17"/>
      <c r="F19" s="18"/>
      <c r="H19" s="12"/>
      <c r="I19" s="2"/>
      <c r="J19" s="2"/>
      <c r="K19" s="1"/>
      <c r="L19" s="1"/>
    </row>
    <row r="20" spans="1:12" ht="12.75" customHeight="1">
      <c r="A20" s="7"/>
      <c r="B20" s="7"/>
      <c r="C20" s="7"/>
      <c r="D20" s="7"/>
      <c r="E20" s="10"/>
      <c r="F20" s="11"/>
      <c r="G20" s="13"/>
      <c r="H20" s="13"/>
      <c r="I20" s="2"/>
      <c r="J20" s="2"/>
      <c r="K20" s="1"/>
      <c r="L20" s="1"/>
    </row>
    <row r="21" spans="1:12" ht="24" customHeight="1">
      <c r="A21" s="53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2" ht="24" customHeight="1">
      <c r="A23" s="51" t="s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2" ht="20.25">
      <c r="A26" s="2"/>
      <c r="B26" s="2"/>
      <c r="C26" s="2"/>
      <c r="D26" s="2"/>
      <c r="E26" s="2"/>
      <c r="F26" s="2"/>
      <c r="G26" s="1"/>
      <c r="H26" s="4"/>
      <c r="I26" s="2"/>
      <c r="J26" s="2"/>
    </row>
    <row r="27" spans="1:12" ht="20.25">
      <c r="A27" s="2"/>
      <c r="B27" s="2"/>
      <c r="C27" s="1"/>
      <c r="D27" s="2"/>
      <c r="E27" s="2"/>
      <c r="F27" s="2"/>
      <c r="G27" s="4"/>
      <c r="H27" s="4"/>
      <c r="I27" s="2"/>
      <c r="J27" s="2"/>
    </row>
  </sheetData>
  <sortState ref="B8:K18">
    <sortCondition descending="1" ref="K8:K18"/>
  </sortState>
  <mergeCells count="18">
    <mergeCell ref="A1:L1"/>
    <mergeCell ref="A2:L2"/>
    <mergeCell ref="A3:L3"/>
    <mergeCell ref="A4:L4"/>
    <mergeCell ref="G6:G7"/>
    <mergeCell ref="L6:L7"/>
    <mergeCell ref="A6:A7"/>
    <mergeCell ref="B6:B7"/>
    <mergeCell ref="C6:C7"/>
    <mergeCell ref="A23:K23"/>
    <mergeCell ref="A21:K21"/>
    <mergeCell ref="H6:H7"/>
    <mergeCell ref="I6:I7"/>
    <mergeCell ref="J6:J7"/>
    <mergeCell ref="K6:K7"/>
    <mergeCell ref="D6:D7"/>
    <mergeCell ref="E6:E7"/>
    <mergeCell ref="F6:F7"/>
  </mergeCells>
  <phoneticPr fontId="17" type="noConversion"/>
  <pageMargins left="0.31496062992125984" right="0.11811023622047245" top="1.1417322834645669" bottom="0.35433070866141736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</vt:lpstr>
      <vt:lpstr>L!Область_печати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Юра</cp:lastModifiedBy>
  <cp:lastPrinted>2014-06-22T06:40:27Z</cp:lastPrinted>
  <dcterms:created xsi:type="dcterms:W3CDTF">2012-05-26T06:07:44Z</dcterms:created>
  <dcterms:modified xsi:type="dcterms:W3CDTF">2014-06-24T10:12:13Z</dcterms:modified>
</cp:coreProperties>
</file>