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850" firstSheet="10" activeTab="17"/>
  </bookViews>
  <sheets>
    <sheet name="ст.п." sheetId="1" state="hidden" r:id="rId1"/>
    <sheet name="238.2.1" sheetId="2" state="hidden" r:id="rId2"/>
    <sheet name="238.2.2" sheetId="3" state="hidden" r:id="rId3"/>
    <sheet name="239" sheetId="4" state="hidden" r:id="rId4"/>
    <sheet name="274.5.3" sheetId="5" state="hidden" r:id="rId5"/>
    <sheet name="262.3" sheetId="6" state="hidden" r:id="rId6"/>
    <sheet name="273.3.2(4.3)" sheetId="7" state="hidden" r:id="rId7"/>
    <sheet name="273.3.3" sheetId="8" state="hidden" r:id="rId8"/>
    <sheet name="ТР№1(110см)5р (ЧУ)" sheetId="9" r:id="rId9"/>
    <sheet name="ТР№2(ЧУ)(115-120см )" sheetId="10" r:id="rId10"/>
    <sheet name="ТР№3(ЧУ),(120)" sheetId="11" r:id="rId11"/>
    <sheet name="ТР№4(ЧУ)6р(120см) " sheetId="12" r:id="rId12"/>
    <sheet name="ТР№5(ЧУ),(125-130)" sheetId="13" r:id="rId13"/>
    <sheet name="ТР№6(ЧУ)6р(135)" sheetId="14" r:id="rId14"/>
    <sheet name="ТР№7(ЧУ)7р(135см)" sheetId="15" r:id="rId15"/>
    <sheet name="ТР№8(ЧУ)(140-145)" sheetId="16" r:id="rId16"/>
    <sheet name="ТР№9(ЧУ)(150)" sheetId="17" r:id="rId17"/>
    <sheet name="особ.пер." sheetId="18" r:id="rId18"/>
  </sheets>
  <definedNames>
    <definedName name="_xlnm.Print_Area" localSheetId="8">'ТР№1(110см)5р (ЧУ)'!$A$1:$J$16</definedName>
    <definedName name="_xlnm.Print_Area" localSheetId="9">'ТР№2(ЧУ)(115-120см )'!$A$1:$N$16</definedName>
    <definedName name="_xlnm.Print_Area" localSheetId="10">'ТР№3(ЧУ),(120)'!$A$1:$L$16</definedName>
    <definedName name="_xlnm.Print_Area" localSheetId="11">'ТР№4(ЧУ)6р(120см) '!$A$1:$J$23</definedName>
    <definedName name="_xlnm.Print_Area" localSheetId="12">'ТР№5(ЧУ),(125-130)'!$A$1:$N$21</definedName>
    <definedName name="_xlnm.Print_Area" localSheetId="13">'ТР№6(ЧУ)6р(135)'!$A$1:$L$20</definedName>
    <definedName name="_xlnm.Print_Area" localSheetId="14">'ТР№7(ЧУ)7р(135см)'!$A$1:$J$31</definedName>
    <definedName name="_xlnm.Print_Area" localSheetId="15">'ТР№8(ЧУ)(140-145)'!$A$1:$P$24</definedName>
    <definedName name="_xlnm.Print_Area" localSheetId="16">'ТР№9(ЧУ)(150)'!$A$1:$M$21</definedName>
  </definedNames>
  <calcPr fullCalcOnLoad="1"/>
</workbook>
</file>

<file path=xl/sharedStrings.xml><?xml version="1.0" encoding="utf-8"?>
<sst xmlns="http://schemas.openxmlformats.org/spreadsheetml/2006/main" count="1019" uniqueCount="317">
  <si>
    <t>(назва змагань)</t>
  </si>
  <si>
    <t>СТАРТОВИЙ ПРОТОКОЛ</t>
  </si>
  <si>
    <t>МАРШРУТ №</t>
  </si>
  <si>
    <t>Висота _____см. по табл.____</t>
  </si>
  <si>
    <t>Згідно Ст.</t>
  </si>
  <si>
    <t>(дата)</t>
  </si>
  <si>
    <t>(місце проведення)</t>
  </si>
  <si>
    <t>№ п/п</t>
  </si>
  <si>
    <t>№ коня</t>
  </si>
  <si>
    <t>Призвіще, ім'я вершника</t>
  </si>
  <si>
    <t>Рік нар-ня                    вершника</t>
  </si>
  <si>
    <t>Розряд</t>
  </si>
  <si>
    <t>Кличка коня, рік нар-ня</t>
  </si>
  <si>
    <t>Команда</t>
  </si>
  <si>
    <r>
      <t xml:space="preserve">Тренер </t>
    </r>
    <r>
      <rPr>
        <sz val="8"/>
        <color indexed="8"/>
        <rFont val="Book Antiqua"/>
        <family val="1"/>
      </rPr>
      <t>(Прізвіще, ім'я)</t>
    </r>
  </si>
  <si>
    <r>
      <t>Головний суддя змагань:</t>
    </r>
    <r>
      <rPr>
        <u val="single"/>
        <sz val="10"/>
        <rFont val="Bookman Old Style"/>
        <family val="1"/>
      </rPr>
      <t xml:space="preserve">                                    </t>
    </r>
  </si>
  <si>
    <t>ПІП</t>
  </si>
  <si>
    <t>Секретар змагань:</t>
  </si>
  <si>
    <t>ТЕХНІЧНИЙ РЕЗУЛЬТАТ</t>
  </si>
  <si>
    <r>
      <t>Згідно Ст.</t>
    </r>
    <r>
      <rPr>
        <b/>
        <u val="single"/>
        <sz val="11"/>
        <color indexed="8"/>
        <rFont val="Bookman Old Style"/>
        <family val="1"/>
      </rPr>
      <t>238.2.1</t>
    </r>
  </si>
  <si>
    <t>Місце</t>
  </si>
  <si>
    <r>
      <t xml:space="preserve">Рік нар-ня                    </t>
    </r>
    <r>
      <rPr>
        <sz val="9"/>
        <rFont val="Bookman Old Style"/>
        <family val="1"/>
      </rPr>
      <t>вершника</t>
    </r>
  </si>
  <si>
    <r>
      <t xml:space="preserve">Розряд </t>
    </r>
    <r>
      <rPr>
        <sz val="9"/>
        <rFont val="Bookman Old Style"/>
        <family val="1"/>
      </rPr>
      <t>вершника</t>
    </r>
  </si>
  <si>
    <r>
      <t xml:space="preserve">Тренер            </t>
    </r>
    <r>
      <rPr>
        <sz val="9"/>
        <rFont val="Bookman Old Style"/>
        <family val="1"/>
      </rPr>
      <t>(Прізвіще, ім'я)</t>
    </r>
  </si>
  <si>
    <t>Результат</t>
  </si>
  <si>
    <t>Виконаний норматив</t>
  </si>
  <si>
    <t>штр.оч.</t>
  </si>
  <si>
    <t>час/сек.</t>
  </si>
  <si>
    <r>
      <t>Головний суддя змагань:</t>
    </r>
    <r>
      <rPr>
        <u val="single"/>
        <sz val="11"/>
        <rFont val="Bookman Old Style"/>
        <family val="1"/>
      </rPr>
      <t xml:space="preserve">                                    </t>
    </r>
  </si>
  <si>
    <r>
      <t>Згідно Ст.</t>
    </r>
    <r>
      <rPr>
        <b/>
        <u val="single"/>
        <sz val="11"/>
        <color indexed="8"/>
        <rFont val="Bookman Old Style"/>
        <family val="1"/>
      </rPr>
      <t>238.2.2</t>
    </r>
  </si>
  <si>
    <t>Перестрибування</t>
  </si>
  <si>
    <r>
      <t>Згідно Ст.</t>
    </r>
    <r>
      <rPr>
        <b/>
        <u val="single"/>
        <sz val="11"/>
        <color indexed="8"/>
        <rFont val="Bookman Old Style"/>
        <family val="1"/>
      </rPr>
      <t>239</t>
    </r>
  </si>
  <si>
    <r>
      <t>Згідно Ст.</t>
    </r>
    <r>
      <rPr>
        <b/>
        <u val="single"/>
        <sz val="11"/>
        <color indexed="8"/>
        <rFont val="Bookman Old Style"/>
        <family val="1"/>
      </rPr>
      <t>274.5.3</t>
    </r>
  </si>
  <si>
    <t>1-а фаза</t>
  </si>
  <si>
    <t>2-а фаза</t>
  </si>
  <si>
    <r>
      <t>Згідно Ст.</t>
    </r>
    <r>
      <rPr>
        <b/>
        <u val="single"/>
        <sz val="11"/>
        <color indexed="8"/>
        <rFont val="Bookman Old Style"/>
        <family val="1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</si>
  <si>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</si>
  <si>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</si>
  <si>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</si>
  <si>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</si>
  <si>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</si>
  <si>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273.3.2; 273.4.3 </t>
    </r>
    <r>
      <rPr>
        <u val="single"/>
        <sz val="11"/>
        <color indexed="8"/>
        <rFont val="Bookman Old Style"/>
        <family val="1"/>
      </rPr>
      <t>по табл. А.</t>
    </r>
  </si>
  <si>
    <r>
      <t xml:space="preserve">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</si>
  <si>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r>
      <t xml:space="preserve">ІІ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</si>
  <si>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t>1-гіт</t>
  </si>
  <si>
    <t>2-гіт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</si>
  <si>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273.3.3 </t>
    </r>
    <r>
      <rPr>
        <u val="single"/>
        <sz val="11"/>
        <color indexed="8"/>
        <rFont val="Bookman Old Style"/>
        <family val="1"/>
      </rPr>
      <t>по табл. А.</t>
    </r>
  </si>
  <si>
    <t>Всього шт.оч.</t>
  </si>
  <si>
    <t>Кличка коня, рік нар.стать, масть, порода, батько, мати, №паспорту, призвіще та ім"я власника</t>
  </si>
  <si>
    <t>І</t>
  </si>
  <si>
    <t>МС</t>
  </si>
  <si>
    <t>самостійно</t>
  </si>
  <si>
    <t>КМС</t>
  </si>
  <si>
    <t>ТЕХНІЧНІ РЕЗУЛЬТАТИ</t>
  </si>
  <si>
    <t>Зайняте місце</t>
  </si>
  <si>
    <t>ІН</t>
  </si>
  <si>
    <t>Прізвище, ім'я вершника</t>
  </si>
  <si>
    <t>Рік народж.</t>
  </si>
  <si>
    <t>Кличка коня</t>
  </si>
  <si>
    <t>Тренер</t>
  </si>
  <si>
    <t>Головний секретар:</t>
  </si>
  <si>
    <t>Клименко О.В.</t>
  </si>
  <si>
    <t>Час</t>
  </si>
  <si>
    <t>1 фаза</t>
  </si>
  <si>
    <t>11 фаза</t>
  </si>
  <si>
    <t>Шт.оч</t>
  </si>
  <si>
    <t>знятий</t>
  </si>
  <si>
    <t>Київська обл.</t>
  </si>
  <si>
    <t>Іванов Олександр</t>
  </si>
  <si>
    <t>Місце проведення змагань: КСК Бреч»., Чернігівська обл., Корюківський р-он., с.Бреч.</t>
  </si>
  <si>
    <t>Тарасюк Анна</t>
  </si>
  <si>
    <t>Бабенко Віктор</t>
  </si>
  <si>
    <t>Індюшкін Євген</t>
  </si>
  <si>
    <t>знята</t>
  </si>
  <si>
    <t xml:space="preserve">Індюшкін Євген </t>
  </si>
  <si>
    <t>Ярошенко Костянтин</t>
  </si>
  <si>
    <t>КСК "Парадіз", м.Хмельницький</t>
  </si>
  <si>
    <t>ОК НТЗ "Сумська кінна ДЮСШ", Сумська обл.</t>
  </si>
  <si>
    <t xml:space="preserve">Тарасюк Анна </t>
  </si>
  <si>
    <t>Нормуратов Руслан</t>
  </si>
  <si>
    <t>Хопса 10</t>
  </si>
  <si>
    <t>Київ КСК "Аллюр"</t>
  </si>
  <si>
    <t>Буцько Олег</t>
  </si>
  <si>
    <t>Агат 10</t>
  </si>
  <si>
    <t>м.Суми</t>
  </si>
  <si>
    <t>Гай Юлій Цезар/2010/мер/гнід/УВП/Годольфін/Варель/703447/Остріков Олег</t>
  </si>
  <si>
    <t>Гай Юлій Цезарь 10</t>
  </si>
  <si>
    <t xml:space="preserve">Flying Horse Club </t>
  </si>
  <si>
    <t>Погановський Віктор</t>
  </si>
  <si>
    <t>Агат/2010/702842F</t>
  </si>
  <si>
    <t>Ярошенко Наталія, Скабард Анна</t>
  </si>
  <si>
    <t>Красюк Олег</t>
  </si>
  <si>
    <t>Imperial Horse Club</t>
  </si>
  <si>
    <t>Бідник Валерій</t>
  </si>
  <si>
    <t>Львів ДЮСШ "Буревісник"</t>
  </si>
  <si>
    <t>Жогов С., Кузік О.</t>
  </si>
  <si>
    <t xml:space="preserve">ОК НТЗ "Сумська кінна ДЮСШ" </t>
  </si>
  <si>
    <t>Копилов Володимир</t>
  </si>
  <si>
    <t>Київська обласна організація ВФСТ «Колос» АПК України</t>
  </si>
  <si>
    <t>Дніпропетровська обл. Покровська ДЮКСШ, ТОВ "Україна"</t>
  </si>
  <si>
    <t>Дубінка Віталій</t>
  </si>
  <si>
    <t>ІІ С, КЛО, м.Київ</t>
  </si>
  <si>
    <t>Чорний Ігор</t>
  </si>
  <si>
    <t>Чорна Яна</t>
  </si>
  <si>
    <t>МСУМК</t>
  </si>
  <si>
    <t>Черкаська ШВСМ , к-ня Левицького</t>
  </si>
  <si>
    <t>Левицький Анатолій</t>
  </si>
  <si>
    <t xml:space="preserve">Біла Церква </t>
  </si>
  <si>
    <t>Донецк , "Люкс"</t>
  </si>
  <si>
    <t>Гуцу Наталія, Биков Віктор</t>
  </si>
  <si>
    <t>Київська область</t>
  </si>
  <si>
    <t>Черкаська ШВСМ , Жашківський кінний завод</t>
  </si>
  <si>
    <t>Пономарьов Андрій</t>
  </si>
  <si>
    <t>Левицький Анатолій, Пономарьов Андрій</t>
  </si>
  <si>
    <t>Чемпіонат України з подолання перешкод</t>
  </si>
  <si>
    <t>маршрут</t>
  </si>
  <si>
    <t>Великий С.І.</t>
  </si>
  <si>
    <t xml:space="preserve">Індюшкін Євген    </t>
  </si>
  <si>
    <t xml:space="preserve">Купріянова Лариса </t>
  </si>
  <si>
    <t xml:space="preserve">Іващенко Дмитро </t>
  </si>
  <si>
    <t>Остріков Олег</t>
  </si>
  <si>
    <t xml:space="preserve">Ржоткевич Єлизавета </t>
  </si>
  <si>
    <t>Дзидзан Богдан</t>
  </si>
  <si>
    <t>Ржоткевич Єлизавета</t>
  </si>
  <si>
    <t>Головний секретар</t>
  </si>
  <si>
    <t>Головний суддя (національной категорії)</t>
  </si>
  <si>
    <t>КМСУ</t>
  </si>
  <si>
    <t xml:space="preserve">Остріков Олег </t>
  </si>
  <si>
    <t>Кареніна/2009</t>
  </si>
  <si>
    <t>Кавалер/2009/</t>
  </si>
  <si>
    <t>Бренд /2009/</t>
  </si>
  <si>
    <t>Кампарі/2009</t>
  </si>
  <si>
    <t>Олімп/2009/</t>
  </si>
  <si>
    <t xml:space="preserve">Чемпіонат України з подолання перешкод                                                                                               </t>
  </si>
  <si>
    <r>
      <t xml:space="preserve">Маршрут №1 (І група вік коней- 5р.) - висота 110см, </t>
    </r>
    <r>
      <rPr>
        <sz val="26"/>
        <rFont val="Bookman Old Style"/>
        <family val="1"/>
      </rPr>
      <t>(Кваліфікаційний - не більше 16 штрафних очок).</t>
    </r>
  </si>
  <si>
    <t>Кареніна/2009коб/гнід/бельг/Канвас/Вафля/703007/Бабенко В.</t>
  </si>
  <si>
    <t>Кавалер/2009/жер/гнід /вестф/Кептен  Фаєр/Поляна / /Остріков  О.</t>
  </si>
  <si>
    <t>Кампарі/2009жер/сір/BELG/Ca Star/Color Tach/702436/Бабенко В.</t>
  </si>
  <si>
    <r>
      <rPr>
        <sz val="18"/>
        <color indexed="8"/>
        <rFont val="Bookman Old Style"/>
        <family val="1"/>
      </rPr>
      <t>Олімп/2009/жер/гнід/тракен///703150/Касаткін Микола</t>
    </r>
  </si>
  <si>
    <t>Контакто/2009/</t>
  </si>
  <si>
    <t>Конканто/2009///ганов/Контендер/Тіволі/703039/Примаченко А.</t>
  </si>
  <si>
    <t xml:space="preserve">Примаченко Анатолій </t>
  </si>
  <si>
    <r>
      <t>Дубинка Віталій</t>
    </r>
    <r>
      <rPr>
        <b/>
        <sz val="28"/>
        <color indexed="8"/>
        <rFont val="Bookman Old Style"/>
        <family val="1"/>
      </rPr>
      <t xml:space="preserve"> </t>
    </r>
  </si>
  <si>
    <t xml:space="preserve">Дзидзан Богдан </t>
  </si>
  <si>
    <t xml:space="preserve">Ведмідь Роман </t>
  </si>
  <si>
    <t>відм</t>
  </si>
  <si>
    <t xml:space="preserve">Бідник Валерій </t>
  </si>
  <si>
    <t>відм.</t>
  </si>
  <si>
    <t>МСУ</t>
  </si>
  <si>
    <r>
      <t xml:space="preserve">  Маршрут №4 (ІІ група вік коней- 6р.) - висота 120см,    ( Ст.238.2.1,  Табл.А )                                                                                                                                                   </t>
    </r>
    <r>
      <rPr>
        <sz val="26"/>
        <rFont val="Bookman Old Style"/>
        <family val="1"/>
      </rPr>
      <t xml:space="preserve">(Кваліфікаційний - не більше 12 штрафних очок).                                                                                                                                                                </t>
    </r>
    <r>
      <rPr>
        <b/>
        <sz val="26"/>
        <rFont val="Bookman Old Style"/>
        <family val="1"/>
      </rPr>
      <t xml:space="preserve"> </t>
    </r>
  </si>
  <si>
    <r>
      <t xml:space="preserve">Болівія </t>
    </r>
    <r>
      <rPr>
        <sz val="16"/>
        <rFont val="Bookman Old Style"/>
        <family val="1"/>
      </rPr>
      <t>/2005/коб/гнід/вестф/Вонапарт/Офелія/702280/Цапін Олександр</t>
    </r>
  </si>
  <si>
    <r>
      <t>Хеміграфіс</t>
    </r>
    <r>
      <rPr>
        <sz val="16"/>
        <rFont val="Bookman Old Style"/>
        <family val="1"/>
      </rPr>
      <t>/2006/мер/гнід/вестф/Корнет Оболенський/Каліні Тахор/702171/Павлиш В./</t>
    </r>
  </si>
  <si>
    <r>
      <t>Людвіг</t>
    </r>
    <r>
      <rPr>
        <sz val="16"/>
        <rFont val="Bookman Old Style"/>
        <family val="1"/>
      </rPr>
      <t>/2008/жер/гнід/вестф/Лансер ІІІ/Кума/702050/Жашківська КСШ</t>
    </r>
  </si>
  <si>
    <r>
      <t xml:space="preserve">Оскар </t>
    </r>
    <r>
      <rPr>
        <sz val="16"/>
        <rFont val="Bookman Old Style"/>
        <family val="1"/>
      </rPr>
      <t>/2006/мер/гнід/гановер/Кардінал/Омега/701889/Левицький Анатолій</t>
    </r>
  </si>
  <si>
    <r>
      <t>Кембрідж</t>
    </r>
    <r>
      <rPr>
        <sz val="16"/>
        <rFont val="Bookman Old Style"/>
        <family val="1"/>
      </rPr>
      <t>/2007/жер/гнід/УВП/Канвас/Гремпіца/702437/Цапін Олександр</t>
    </r>
  </si>
  <si>
    <r>
      <t xml:space="preserve">  Маршрут №7 (</t>
    </r>
    <r>
      <rPr>
        <sz val="26"/>
        <rFont val="Bookman Old Style"/>
        <family val="1"/>
      </rPr>
      <t>ІІІ група вік коней- 7р. та старші</t>
    </r>
    <r>
      <rPr>
        <b/>
        <sz val="26"/>
        <rFont val="Bookman Old Style"/>
        <family val="1"/>
      </rPr>
      <t xml:space="preserve">) - висота 135см,   ( Ст.238.2.1,  Табл.А )                                                                                                                      </t>
    </r>
    <r>
      <rPr>
        <sz val="26"/>
        <rFont val="Bookman Old Style"/>
        <family val="1"/>
      </rPr>
      <t xml:space="preserve">                                                                                                                                              </t>
    </r>
    <r>
      <rPr>
        <b/>
        <sz val="26"/>
        <rFont val="Bookman Old Style"/>
        <family val="1"/>
      </rPr>
      <t xml:space="preserve"> </t>
    </r>
    <r>
      <rPr>
        <sz val="26"/>
        <rFont val="Bookman Old Style"/>
        <family val="1"/>
      </rPr>
      <t xml:space="preserve">                                                                                                                                 </t>
    </r>
  </si>
  <si>
    <t xml:space="preserve">Слободенюк Едуард </t>
  </si>
  <si>
    <t xml:space="preserve">Ярошенко Костянтин </t>
  </si>
  <si>
    <t xml:space="preserve">Биков Володимир </t>
  </si>
  <si>
    <r>
      <t xml:space="preserve">Бабенко Віктор </t>
    </r>
    <r>
      <rPr>
        <b/>
        <sz val="38"/>
        <color indexed="8"/>
        <rFont val="Bookman Old Style"/>
        <family val="1"/>
      </rPr>
      <t xml:space="preserve">   </t>
    </r>
  </si>
  <si>
    <t xml:space="preserve">Красюк Олег </t>
  </si>
  <si>
    <t xml:space="preserve">Іванов Олександр </t>
  </si>
  <si>
    <t xml:space="preserve">Шевчук Максим </t>
  </si>
  <si>
    <t xml:space="preserve">Ісаєнко Олександр </t>
  </si>
  <si>
    <t xml:space="preserve">Нормуратов Руслан </t>
  </si>
  <si>
    <t xml:space="preserve">Поліщук Артем </t>
  </si>
  <si>
    <t xml:space="preserve">Кирилюк Іван  </t>
  </si>
  <si>
    <t xml:space="preserve">Чорний Ігор </t>
  </si>
  <si>
    <r>
      <t>Бабенко Віктор</t>
    </r>
    <r>
      <rPr>
        <b/>
        <sz val="38"/>
        <color indexed="8"/>
        <rFont val="Bookman Old Style"/>
        <family val="1"/>
      </rPr>
      <t xml:space="preserve">   </t>
    </r>
  </si>
  <si>
    <t xml:space="preserve">Бабенко Віктор </t>
  </si>
  <si>
    <r>
      <t>Дзидзан Богдан</t>
    </r>
    <r>
      <rPr>
        <b/>
        <sz val="38"/>
        <color indexed="8"/>
        <rFont val="Bookman Old Style"/>
        <family val="1"/>
      </rPr>
      <t xml:space="preserve"> </t>
    </r>
    <r>
      <rPr>
        <sz val="38"/>
        <color indexed="8"/>
        <rFont val="Bookman Old Style"/>
        <family val="1"/>
      </rPr>
      <t xml:space="preserve">     </t>
    </r>
  </si>
  <si>
    <t>Каріота 06</t>
  </si>
  <si>
    <t>Джеймін ПКЗ/2009/</t>
  </si>
  <si>
    <t>Константа/2009</t>
  </si>
  <si>
    <t>Сільвер Стар /2009/</t>
  </si>
  <si>
    <t>Тенесі/2006/коб/гн/вест/702825/ Кулур-Рубін/Лаварель/Горяєв І.Г.</t>
  </si>
  <si>
    <t>Усього шт.оч.</t>
  </si>
  <si>
    <t>Комбрінус VH Райгерхоф PKZ 10</t>
  </si>
  <si>
    <t>ЧЕМПІОНАТ УКРАЇНИ З КІННОГО СПОРТУ</t>
  </si>
  <si>
    <t>ПОДОЛАННЯ ПЕРЕШКОД</t>
  </si>
  <si>
    <t>ОСОБИСТА ПЕРШІСТЬ</t>
  </si>
  <si>
    <t>ІІІ група (для коней 7 років та ст.)</t>
  </si>
  <si>
    <t xml:space="preserve">с.Бреч </t>
  </si>
  <si>
    <t>зайняте місце</t>
  </si>
  <si>
    <t>Вершник</t>
  </si>
  <si>
    <t>Рік нар.</t>
  </si>
  <si>
    <t>М-т №7</t>
  </si>
  <si>
    <t>М-т №8</t>
  </si>
  <si>
    <t>М-т №9</t>
  </si>
  <si>
    <t>Всього штр.оч.</t>
  </si>
  <si>
    <t>17-19.07.2015</t>
  </si>
  <si>
    <t>Черкаська ШВСМ, Жашківський кінний завод</t>
  </si>
  <si>
    <r>
      <rPr>
        <sz val="26"/>
        <color indexed="8"/>
        <rFont val="Bookman Old Style"/>
        <family val="1"/>
      </rPr>
      <t xml:space="preserve">Комбрінус VH Райгерхоф PKZ </t>
    </r>
    <r>
      <rPr>
        <sz val="18"/>
        <color indexed="8"/>
        <rFont val="Bookman Old Style"/>
        <family val="1"/>
      </rPr>
      <t>/</t>
    </r>
    <r>
      <rPr>
        <sz val="16"/>
        <color indexed="8"/>
        <rFont val="Bookman Old Style"/>
        <family val="1"/>
      </rPr>
      <t>2010/мер/т.гнід/бельг/Контакт вд Нефінк/Фарнієнє/Індюшкін Є.</t>
    </r>
  </si>
  <si>
    <r>
      <rPr>
        <sz val="28"/>
        <color indexed="8"/>
        <rFont val="Bookman Old Style"/>
        <family val="1"/>
      </rPr>
      <t xml:space="preserve">Гай Юлій Цезар </t>
    </r>
    <r>
      <rPr>
        <sz val="18"/>
        <color indexed="8"/>
        <rFont val="Bookman Old Style"/>
        <family val="1"/>
      </rPr>
      <t>/2010/мер/гнід/УВП/Годольфін/Варель/703447/Остріков Олег</t>
    </r>
  </si>
  <si>
    <r>
      <rPr>
        <sz val="28"/>
        <color indexed="8"/>
        <rFont val="Bookman Old Style"/>
        <family val="1"/>
      </rPr>
      <t xml:space="preserve">Хопса </t>
    </r>
    <r>
      <rPr>
        <sz val="18"/>
        <color indexed="8"/>
        <rFont val="Bookman Old Style"/>
        <family val="1"/>
      </rPr>
      <t>/2010/коб/гнід/тракен/Пропан/Хапуга/703134/Янголь Ірина</t>
    </r>
  </si>
  <si>
    <r>
      <rPr>
        <sz val="36"/>
        <color indexed="8"/>
        <rFont val="Bookman Old Style"/>
        <family val="1"/>
      </rPr>
      <t>Агат</t>
    </r>
    <r>
      <rPr>
        <sz val="28"/>
        <color indexed="8"/>
        <rFont val="Bookman Old Style"/>
        <family val="1"/>
      </rPr>
      <t xml:space="preserve"> </t>
    </r>
    <r>
      <rPr>
        <sz val="18"/>
        <color indexed="8"/>
        <rFont val="Bookman Old Style"/>
        <family val="1"/>
      </rPr>
      <t>/2010/702842F</t>
    </r>
  </si>
  <si>
    <t xml:space="preserve">Чемпіонат України з подолання перешкод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</si>
  <si>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гіт</t>
  </si>
  <si>
    <t>11 гіт</t>
  </si>
  <si>
    <t xml:space="preserve">Бренд /2009/
жер/руд/УВП/Ербій- Бездна/№702977/ТОВ «Україна»
</t>
  </si>
  <si>
    <t>Сільвер Стар /2009/коб / сір/ WESTF/ Lancer  3 /Chanel/ 702801/  Квальчук  Олександр</t>
  </si>
  <si>
    <t>Олімп/2009/жер/гнід/тракен///703150/Касаткін Микола</t>
  </si>
  <si>
    <t xml:space="preserve">Дубинка Віталій </t>
  </si>
  <si>
    <t>Тенесі 06</t>
  </si>
  <si>
    <t>Кураж 06</t>
  </si>
  <si>
    <t>Кот Ді Вуар 04</t>
  </si>
  <si>
    <t>Проксімус Центавр 08</t>
  </si>
  <si>
    <t>Чако Центо 05</t>
  </si>
  <si>
    <r>
      <t xml:space="preserve">Болівія  </t>
    </r>
    <r>
      <rPr>
        <sz val="32"/>
        <rFont val="Bookman Old Style"/>
        <family val="1"/>
      </rPr>
      <t>05</t>
    </r>
  </si>
  <si>
    <r>
      <t xml:space="preserve">Хеміграфіс </t>
    </r>
    <r>
      <rPr>
        <sz val="32"/>
        <rFont val="Bookman Old Style"/>
        <family val="1"/>
      </rPr>
      <t>06</t>
    </r>
  </si>
  <si>
    <r>
      <t xml:space="preserve">Людвіг </t>
    </r>
    <r>
      <rPr>
        <sz val="32"/>
        <rFont val="Bookman Old Style"/>
        <family val="1"/>
      </rPr>
      <t>08</t>
    </r>
  </si>
  <si>
    <r>
      <t xml:space="preserve">Купідон </t>
    </r>
    <r>
      <rPr>
        <sz val="32"/>
        <rFont val="Times New Roman"/>
        <family val="1"/>
      </rPr>
      <t>04</t>
    </r>
  </si>
  <si>
    <r>
      <t xml:space="preserve">Кембрідж </t>
    </r>
    <r>
      <rPr>
        <sz val="32"/>
        <rFont val="Bookman Old Style"/>
        <family val="1"/>
      </rPr>
      <t>07</t>
    </r>
  </si>
  <si>
    <r>
      <t xml:space="preserve">Оскар </t>
    </r>
    <r>
      <rPr>
        <sz val="32"/>
        <rFont val="Bookman Old Style"/>
        <family val="1"/>
      </rPr>
      <t>06</t>
    </r>
  </si>
  <si>
    <t>Ісаєнко Олександр</t>
  </si>
  <si>
    <t>Биков Володимир</t>
  </si>
  <si>
    <t>Шевчук Максим</t>
  </si>
  <si>
    <t>Поліщук Артем</t>
  </si>
  <si>
    <t xml:space="preserve">Кирилюк Іван </t>
  </si>
  <si>
    <t>Слободенюк Едуард</t>
  </si>
  <si>
    <r>
      <rPr>
        <b/>
        <sz val="12"/>
        <rFont val="Bookman Old Style"/>
        <family val="1"/>
      </rPr>
      <t>Хеміграфіс</t>
    </r>
    <r>
      <rPr>
        <sz val="8"/>
        <rFont val="Bookman Old Style"/>
        <family val="1"/>
      </rPr>
      <t>/2006/мер/гнід/вестф/Корнет Оболенський/Каліні Тахор/702171/Павлиш В./</t>
    </r>
  </si>
  <si>
    <r>
      <rPr>
        <b/>
        <sz val="12"/>
        <color indexed="8"/>
        <rFont val="Bookman Old Style"/>
        <family val="1"/>
      </rPr>
      <t>Камомілє</t>
    </r>
    <r>
      <rPr>
        <sz val="8"/>
        <color indexed="8"/>
        <rFont val="Bookman Old Style"/>
        <family val="1"/>
      </rPr>
      <t>/2004/коб/сір/WESTF/Сornet Obolensky/Vnaida/702888/ Остріков О.</t>
    </r>
  </si>
  <si>
    <r>
      <rPr>
        <b/>
        <sz val="12"/>
        <color indexed="8"/>
        <rFont val="Bookman Old Style"/>
        <family val="1"/>
      </rPr>
      <t>Шефлера</t>
    </r>
    <r>
      <rPr>
        <sz val="8"/>
        <color indexed="8"/>
        <rFont val="Bookman Old Style"/>
        <family val="1"/>
      </rPr>
      <t>/2006/коб/гнід/WESTF/Lancer3/Cuplet//Остіков Олег</t>
    </r>
  </si>
  <si>
    <r>
      <rPr>
        <b/>
        <sz val="12"/>
        <color indexed="8"/>
        <rFont val="Bookman Old Style"/>
        <family val="1"/>
      </rPr>
      <t>Тенесі</t>
    </r>
    <r>
      <rPr>
        <sz val="8"/>
        <color indexed="8"/>
        <rFont val="Bookman Old Style"/>
        <family val="1"/>
      </rPr>
      <t>/2006/коб/гн/вест/702825/ Кулур-Рубін/Лаварель/Горяєв І.Г.</t>
    </r>
  </si>
  <si>
    <r>
      <rPr>
        <b/>
        <sz val="12"/>
        <color indexed="8"/>
        <rFont val="Bookman Old Style"/>
        <family val="1"/>
      </rPr>
      <t xml:space="preserve">Бризг </t>
    </r>
    <r>
      <rPr>
        <sz val="8"/>
        <color indexed="8"/>
        <rFont val="Bookman Old Style"/>
        <family val="1"/>
      </rPr>
      <t>/2006/ мер/гнід/UWP/Glamour/Birusa/702974/</t>
    </r>
  </si>
  <si>
    <r>
      <rPr>
        <b/>
        <sz val="12"/>
        <rFont val="Bookman Old Style"/>
        <family val="1"/>
      </rPr>
      <t>Картье</t>
    </r>
    <r>
      <rPr>
        <sz val="8"/>
        <rFont val="Bookman Old Style"/>
        <family val="1"/>
      </rPr>
      <t>/2007/жер/гнід/ольденб/Капо Касіоне/ Новлес/702287/ Бабенко В.</t>
    </r>
  </si>
  <si>
    <r>
      <rPr>
        <b/>
        <sz val="12"/>
        <color indexed="8"/>
        <rFont val="Bookman Old Style"/>
        <family val="1"/>
      </rPr>
      <t>Ікарус ПКЗ</t>
    </r>
    <r>
      <rPr>
        <sz val="8"/>
        <color indexed="8"/>
        <rFont val="Bookman Old Style"/>
        <family val="1"/>
      </rPr>
      <t xml:space="preserve"> /2008/мер/гнід/бельг/Клінтон/Талар Вондер /702821/ Храновський</t>
    </r>
  </si>
  <si>
    <r>
      <rPr>
        <b/>
        <sz val="12"/>
        <color indexed="8"/>
        <rFont val="Bookman Old Style"/>
        <family val="1"/>
      </rPr>
      <t xml:space="preserve">Кот Ді Вуар </t>
    </r>
    <r>
      <rPr>
        <sz val="8"/>
        <color indexed="8"/>
        <rFont val="Bookman Old Style"/>
        <family val="1"/>
      </rPr>
      <t>/2004/мер/т.гнід/вестф/Корнет Оболенський - Принцеса /Ржоткевич В</t>
    </r>
  </si>
  <si>
    <r>
      <rPr>
        <b/>
        <sz val="12"/>
        <color indexed="8"/>
        <rFont val="Bookman Old Style"/>
        <family val="1"/>
      </rPr>
      <t xml:space="preserve">Блек Бьюті </t>
    </r>
    <r>
      <rPr>
        <sz val="8"/>
        <color indexed="8"/>
        <rFont val="Bookman Old Style"/>
        <family val="1"/>
      </rPr>
      <t>/2004/жер/т.гнід/УВП/Тайм-Бесарабка/Ржоткевич В</t>
    </r>
  </si>
  <si>
    <r>
      <rPr>
        <b/>
        <sz val="12"/>
        <color indexed="8"/>
        <rFont val="Bookman Old Style"/>
        <family val="1"/>
      </rPr>
      <t>Кардінал</t>
    </r>
    <r>
      <rPr>
        <sz val="8"/>
        <color indexed="8"/>
        <rFont val="Bookman Old Style"/>
        <family val="1"/>
      </rPr>
      <t>/2004/жер/гнід/вестф/ Корнет Оболенський/Грапі/702053/</t>
    </r>
  </si>
  <si>
    <r>
      <rPr>
        <b/>
        <sz val="12"/>
        <color indexed="8"/>
        <rFont val="Bookman Old Style"/>
        <family val="1"/>
      </rPr>
      <t>Кураж</t>
    </r>
    <r>
      <rPr>
        <sz val="8"/>
        <color indexed="8"/>
        <rFont val="Bookman Old Style"/>
        <family val="1"/>
      </rPr>
      <t>/2006/жер/гнід/укр/Арафат/Курага/701963/Нестерчук Ю.</t>
    </r>
  </si>
  <si>
    <r>
      <rPr>
        <b/>
        <sz val="12"/>
        <color indexed="8"/>
        <rFont val="Bookman Old Style"/>
        <family val="1"/>
      </rPr>
      <t xml:space="preserve">Чако Центо </t>
    </r>
    <r>
      <rPr>
        <sz val="8"/>
        <color indexed="8"/>
        <rFont val="Bookman Old Style"/>
        <family val="1"/>
      </rPr>
      <t>/2005/мер/гнід/OLD/Chacco blu/ Wentora /103LO13/Оніщенко Олександр</t>
    </r>
  </si>
  <si>
    <r>
      <rPr>
        <b/>
        <sz val="12"/>
        <color indexed="8"/>
        <rFont val="Bookman Old Style"/>
        <family val="1"/>
      </rPr>
      <t>Каріота</t>
    </r>
    <r>
      <rPr>
        <sz val="8"/>
        <color indexed="8"/>
        <rFont val="Bookman Old Style"/>
        <family val="1"/>
      </rPr>
      <t>/2006/коб/сір/вестф/Корнет Оболенський/Перпетуа/702199/Ковтун С.</t>
    </r>
  </si>
  <si>
    <r>
      <rPr>
        <b/>
        <sz val="9"/>
        <color indexed="8"/>
        <rFont val="Bookman Old Style"/>
        <family val="1"/>
      </rPr>
      <t>Проксімус Центавр</t>
    </r>
    <r>
      <rPr>
        <b/>
        <sz val="12"/>
        <color indexed="8"/>
        <rFont val="Bookman Old Style"/>
        <family val="1"/>
      </rPr>
      <t xml:space="preserve"> </t>
    </r>
    <r>
      <rPr>
        <sz val="8"/>
        <color indexed="8"/>
        <rFont val="Bookman Old Style"/>
        <family val="1"/>
      </rPr>
      <t>/2008/жер/гнід/вестф/Годольфін/Карлота/702802/Жашківська КСШ</t>
    </r>
  </si>
  <si>
    <r>
      <rPr>
        <b/>
        <sz val="12"/>
        <rFont val="Times New Roman"/>
        <family val="1"/>
      </rPr>
      <t xml:space="preserve">Купідон </t>
    </r>
    <r>
      <rPr>
        <sz val="8"/>
        <rFont val="Times New Roman"/>
        <family val="1"/>
      </rPr>
      <t>/2004/жер/сір/вестф/Корнет Оболенській/Кура/701773/Жашківська КСШ</t>
    </r>
  </si>
  <si>
    <r>
      <rPr>
        <b/>
        <sz val="12"/>
        <rFont val="Bookman Old Style"/>
        <family val="1"/>
      </rPr>
      <t>Людвіг</t>
    </r>
    <r>
      <rPr>
        <sz val="8"/>
        <rFont val="Bookman Old Style"/>
        <family val="1"/>
      </rPr>
      <t>/2008/жер/гнід/вестф/Лансер ІІІ/Кума/702050/Жашківська КСШ</t>
    </r>
  </si>
  <si>
    <r>
      <rPr>
        <b/>
        <sz val="12"/>
        <rFont val="Bookman Old Style"/>
        <family val="1"/>
      </rPr>
      <t xml:space="preserve">Болівія </t>
    </r>
    <r>
      <rPr>
        <sz val="8"/>
        <rFont val="Bookman Old Style"/>
        <family val="1"/>
      </rPr>
      <t>/2005/коб/гнід/вестф/Вонапарт/Офелія/702280/Цапін Олександр</t>
    </r>
  </si>
  <si>
    <r>
      <rPr>
        <b/>
        <sz val="12"/>
        <rFont val="Bookman Old Style"/>
        <family val="1"/>
      </rPr>
      <t>Кембрідж</t>
    </r>
    <r>
      <rPr>
        <sz val="8"/>
        <rFont val="Bookman Old Style"/>
        <family val="1"/>
      </rPr>
      <t>/2007/жер/гнід/УВП/Канвас/Гремпіца/702437/Цапін Олександр</t>
    </r>
  </si>
  <si>
    <r>
      <rPr>
        <b/>
        <sz val="12"/>
        <rFont val="Bookman Old Style"/>
        <family val="1"/>
      </rPr>
      <t>Тархун</t>
    </r>
    <r>
      <rPr>
        <b/>
        <sz val="8"/>
        <rFont val="Bookman Old Style"/>
        <family val="1"/>
      </rPr>
      <t xml:space="preserve"> </t>
    </r>
    <r>
      <rPr>
        <sz val="8"/>
        <rFont val="Bookman Old Style"/>
        <family val="1"/>
      </rPr>
      <t>/2006/мер/гнід/тракен/Хєопс/Траса/703174/Левицький Анатолій</t>
    </r>
  </si>
  <si>
    <r>
      <rPr>
        <b/>
        <sz val="12"/>
        <rFont val="Bookman Old Style"/>
        <family val="1"/>
      </rPr>
      <t xml:space="preserve">Оскар </t>
    </r>
    <r>
      <rPr>
        <sz val="8"/>
        <rFont val="Bookman Old Style"/>
        <family val="1"/>
      </rPr>
      <t>/2006/мер/гнід/гановер/Кардінал/Омега/701889/Левицький Анатолій</t>
    </r>
  </si>
  <si>
    <t>зн.</t>
  </si>
  <si>
    <t>не ст.</t>
  </si>
  <si>
    <t>Кот Ді Вуар /2004/мер/т.гнід/вестф/Корнет Оболенський-Принцеса/Ржоткевич В</t>
  </si>
  <si>
    <r>
      <rPr>
        <sz val="26"/>
        <color indexed="8"/>
        <rFont val="Bookman Old Style"/>
        <family val="1"/>
      </rPr>
      <t>Каріота</t>
    </r>
    <r>
      <rPr>
        <sz val="18"/>
        <color indexed="8"/>
        <rFont val="Bookman Old Style"/>
        <family val="1"/>
      </rPr>
      <t>/2006/коб/сір/вестф/ Корнет Оболенський/ Перпетуа/702199/Ковтун С.</t>
    </r>
  </si>
  <si>
    <r>
      <rPr>
        <sz val="26"/>
        <color indexed="8"/>
        <rFont val="Bookman Old Style"/>
        <family val="1"/>
      </rPr>
      <t>Чако Центо</t>
    </r>
    <r>
      <rPr>
        <sz val="22"/>
        <color indexed="8"/>
        <rFont val="Bookman Old Style"/>
        <family val="1"/>
      </rPr>
      <t xml:space="preserve"> </t>
    </r>
    <r>
      <rPr>
        <sz val="18"/>
        <color indexed="8"/>
        <rFont val="Bookman Old Style"/>
        <family val="1"/>
      </rPr>
      <t>/2005/мер/гнід/OLD/Chacco blu/ Wentora/103LO13/Оніщенко Олександр</t>
    </r>
  </si>
  <si>
    <r>
      <rPr>
        <sz val="26"/>
        <color indexed="8"/>
        <rFont val="Bookman Old Style"/>
        <family val="1"/>
      </rPr>
      <t xml:space="preserve">Болівія </t>
    </r>
    <r>
      <rPr>
        <sz val="18"/>
        <rFont val="Bookman Old Style"/>
        <family val="1"/>
      </rPr>
      <t>/2005/коб/гнід/вестф/Вонапарт/Офелія/702280/Цапін Олександр</t>
    </r>
  </si>
  <si>
    <r>
      <rPr>
        <sz val="26"/>
        <color indexed="8"/>
        <rFont val="Bookman Old Style"/>
        <family val="1"/>
      </rPr>
      <t>Проксімус Центав</t>
    </r>
    <r>
      <rPr>
        <sz val="22"/>
        <color indexed="8"/>
        <rFont val="Bookman Old Style"/>
        <family val="1"/>
      </rPr>
      <t xml:space="preserve">р </t>
    </r>
    <r>
      <rPr>
        <sz val="18"/>
        <color indexed="8"/>
        <rFont val="Bookman Old Style"/>
        <family val="1"/>
      </rPr>
      <t>/2008/жер/гнід/вестф/Годольфін/Карлота/702802/Жашківська КСШ</t>
    </r>
  </si>
  <si>
    <r>
      <rPr>
        <sz val="26"/>
        <color indexed="8"/>
        <rFont val="Bookman Old Style"/>
        <family val="1"/>
      </rPr>
      <t>Кот Ді Вуар</t>
    </r>
    <r>
      <rPr>
        <sz val="24"/>
        <color indexed="8"/>
        <rFont val="Bookman Old Style"/>
        <family val="1"/>
      </rPr>
      <t xml:space="preserve"> </t>
    </r>
    <r>
      <rPr>
        <sz val="18"/>
        <color indexed="8"/>
        <rFont val="Bookman Old Style"/>
        <family val="1"/>
      </rPr>
      <t>/2004/мер/т.гнід/вестф/Корнет Оболенський-Принцеса/Ржоткевич В</t>
    </r>
  </si>
  <si>
    <r>
      <rPr>
        <sz val="26"/>
        <color indexed="8"/>
        <rFont val="Bookman Old Style"/>
        <family val="1"/>
      </rPr>
      <t>Хеміграфіс</t>
    </r>
    <r>
      <rPr>
        <sz val="18"/>
        <rFont val="Bookman Old Style"/>
        <family val="1"/>
      </rPr>
      <t>/2006/мер/гнід/вестф/Корнет Оболенський/Каліні Тахор/702171/Павлиш В./</t>
    </r>
  </si>
  <si>
    <r>
      <rPr>
        <sz val="26"/>
        <color indexed="8"/>
        <rFont val="Bookman Old Style"/>
        <family val="1"/>
      </rPr>
      <t>Людвіг</t>
    </r>
    <r>
      <rPr>
        <sz val="18"/>
        <rFont val="Bookman Old Style"/>
        <family val="1"/>
      </rPr>
      <t>/2008/жер/гнід/вестф/Лансер ІІІ/Кума/702050/Жашківська КСШ</t>
    </r>
  </si>
  <si>
    <r>
      <rPr>
        <sz val="26"/>
        <color indexed="8"/>
        <rFont val="Bookman Old Style"/>
        <family val="1"/>
      </rPr>
      <t>Купідон</t>
    </r>
    <r>
      <rPr>
        <sz val="18"/>
        <rFont val="Times New Roman"/>
        <family val="1"/>
      </rPr>
      <t>/2004/жер/сір/вестф/Корнет Оболенській/Кура/701773/Жашківська КСШ</t>
    </r>
  </si>
  <si>
    <r>
      <rPr>
        <sz val="26"/>
        <color indexed="8"/>
        <rFont val="Bookman Old Style"/>
        <family val="1"/>
      </rPr>
      <t>Кураж</t>
    </r>
    <r>
      <rPr>
        <sz val="18"/>
        <color indexed="8"/>
        <rFont val="Bookman Old Style"/>
        <family val="1"/>
      </rPr>
      <t>/2006/жер/гнід/укр/Арафат/Курага/701963/Нестерчук Ю.</t>
    </r>
  </si>
  <si>
    <r>
      <rPr>
        <sz val="26"/>
        <color indexed="8"/>
        <rFont val="Bookman Old Style"/>
        <family val="1"/>
      </rPr>
      <t>Тенесі</t>
    </r>
    <r>
      <rPr>
        <sz val="18"/>
        <color indexed="8"/>
        <rFont val="Bookman Old Style"/>
        <family val="1"/>
      </rPr>
      <t>/2006/коб/гн/вест/702825/ Кулур-Рубін/Лаварель/Горяєв І.Г.</t>
    </r>
  </si>
  <si>
    <r>
      <rPr>
        <sz val="26"/>
        <color indexed="8"/>
        <rFont val="Bookman Old Style"/>
        <family val="1"/>
      </rPr>
      <t>Кембрідж</t>
    </r>
    <r>
      <rPr>
        <sz val="18"/>
        <rFont val="Bookman Old Style"/>
        <family val="1"/>
      </rPr>
      <t>/2007/жер/гнід/УВП/Канвас/Гремпіца/702437/Цапін Олександр</t>
    </r>
  </si>
  <si>
    <r>
      <rPr>
        <sz val="26"/>
        <color indexed="8"/>
        <rFont val="Bookman Old Style"/>
        <family val="1"/>
      </rPr>
      <t>Оскар</t>
    </r>
    <r>
      <rPr>
        <sz val="24"/>
        <color indexed="8"/>
        <rFont val="Bookman Old Style"/>
        <family val="1"/>
      </rPr>
      <t xml:space="preserve"> </t>
    </r>
    <r>
      <rPr>
        <sz val="18"/>
        <rFont val="Bookman Old Style"/>
        <family val="1"/>
      </rPr>
      <t>/2006/мер/гнід/гановер/Кардінал/Омега/701889/Левицький Анатолій</t>
    </r>
  </si>
  <si>
    <r>
      <t>Дзидзан Богдан</t>
    </r>
    <r>
      <rPr>
        <b/>
        <sz val="36"/>
        <color indexed="8"/>
        <rFont val="Bookman Old Style"/>
        <family val="1"/>
      </rPr>
      <t xml:space="preserve"> </t>
    </r>
  </si>
  <si>
    <t>Жогов С., Кузик О.</t>
  </si>
  <si>
    <t>Чако Центо /2005/мер/гнід/OLD/Chacco blu/ Wentora/103LO13/Оніщенко Олександр</t>
  </si>
  <si>
    <t>Каріота/2006/коб/сір/вестф/ Корнет Оболенський/ Перпетуа/702199/Ковтун С.</t>
  </si>
  <si>
    <t>Місце проведення змагань: КСК Бреч», Чернігівська обл., Корюківський р-он., с.Бреч.</t>
  </si>
  <si>
    <r>
      <t xml:space="preserve">  Маршрут №2  , І група вік коней- 5р. – висота 115/120см, </t>
    </r>
    <r>
      <rPr>
        <sz val="26"/>
        <rFont val="Bookman Old Style"/>
        <family val="1"/>
      </rPr>
      <t xml:space="preserve"> Ст.274.5.6  Табл. А</t>
    </r>
    <r>
      <rPr>
        <b/>
        <sz val="26"/>
        <rFont val="Bookman Old Style"/>
        <family val="1"/>
      </rPr>
      <t xml:space="preserve">                                                                        
</t>
    </r>
  </si>
  <si>
    <t>Жогов С.,       Кузік О.</t>
  </si>
  <si>
    <t>перестрибування</t>
  </si>
  <si>
    <t>Головний суддя, суддя національной категорії</t>
  </si>
  <si>
    <t xml:space="preserve">Маршрут №3  , І група вік коней- 5р. –  висота 120см,  Ст.238.2.2  Табл. А                                                                  
</t>
  </si>
  <si>
    <t>Комбрінус VH Райгерхоф PKZ /2010/мер/т.гнід/ бельг/ Контакт вд Нефінк/ Фарнієнє/ Індюшкін Є.</t>
  </si>
  <si>
    <t>Хопса/2010/коб/гнід/тракен/Пропан/Хапуга/ 703134/Янголь Ірина</t>
  </si>
  <si>
    <t>Головний суддя, суддя національної категорії</t>
  </si>
  <si>
    <r>
      <rPr>
        <sz val="24"/>
        <color indexed="8"/>
        <rFont val="Bookman Old Style"/>
        <family val="1"/>
      </rPr>
      <t xml:space="preserve">Болівія </t>
    </r>
    <r>
      <rPr>
        <sz val="16"/>
        <rFont val="Bookman Old Style"/>
        <family val="1"/>
      </rPr>
      <t>/2005/коб/гнід/вестф/Вонапарт/Офелія/702280/Цапін Олександр</t>
    </r>
  </si>
  <si>
    <r>
      <rPr>
        <sz val="22"/>
        <color indexed="8"/>
        <rFont val="Bookman Old Style"/>
        <family val="1"/>
      </rPr>
      <t>Кембрідж</t>
    </r>
    <r>
      <rPr>
        <sz val="16"/>
        <rFont val="Bookman Old Style"/>
        <family val="1"/>
      </rPr>
      <t>/2007/жер/гнід/УВП/Канвас/Гремпіца/702437/Цапін Олександр</t>
    </r>
  </si>
  <si>
    <r>
      <rPr>
        <sz val="24"/>
        <color indexed="8"/>
        <rFont val="Bookman Old Style"/>
        <family val="1"/>
      </rPr>
      <t>Ікарус ПКЗ</t>
    </r>
    <r>
      <rPr>
        <sz val="16"/>
        <color indexed="8"/>
        <rFont val="Bookman Old Style"/>
        <family val="1"/>
      </rPr>
      <t xml:space="preserve"> /2008/мер/гнід/бельг/Клінтон/Талар Вондер/702821/Храновський</t>
    </r>
  </si>
  <si>
    <r>
      <rPr>
        <sz val="24"/>
        <color indexed="8"/>
        <rFont val="Bookman Old Style"/>
        <family val="1"/>
      </rPr>
      <t>Людвіг</t>
    </r>
    <r>
      <rPr>
        <sz val="16"/>
        <rFont val="Bookman Old Style"/>
        <family val="1"/>
      </rPr>
      <t>/2008/жер/гнід/вестф/Лансер ІІІ/Кума/702050/Жашківська КСШ</t>
    </r>
  </si>
  <si>
    <r>
      <rPr>
        <sz val="24"/>
        <color indexed="8"/>
        <rFont val="Bookman Old Style"/>
        <family val="1"/>
      </rPr>
      <t xml:space="preserve">Чако Центо </t>
    </r>
    <r>
      <rPr>
        <sz val="16"/>
        <color indexed="8"/>
        <rFont val="Bookman Old Style"/>
        <family val="1"/>
      </rPr>
      <t>/2005/мер/гнід/OLD/Chacco blu/ Wentora/103LO13/Оніщенко Олександр</t>
    </r>
  </si>
  <si>
    <r>
      <rPr>
        <sz val="24"/>
        <color indexed="8"/>
        <rFont val="Bookman Old Style"/>
        <family val="1"/>
      </rPr>
      <t xml:space="preserve">Купідон </t>
    </r>
    <r>
      <rPr>
        <sz val="16"/>
        <rFont val="Times New Roman"/>
        <family val="1"/>
      </rPr>
      <t>/2004/жер/сір/вестф/Корнет Оболенській/Кура/701773/Жашківська КСШ</t>
    </r>
  </si>
  <si>
    <r>
      <rPr>
        <sz val="24"/>
        <color indexed="8"/>
        <rFont val="Bookman Old Style"/>
        <family val="1"/>
      </rPr>
      <t>Проксімус Центавр</t>
    </r>
    <r>
      <rPr>
        <b/>
        <sz val="16"/>
        <color indexed="8"/>
        <rFont val="Bookman Old Style"/>
        <family val="1"/>
      </rPr>
      <t xml:space="preserve"> </t>
    </r>
    <r>
      <rPr>
        <sz val="16"/>
        <color indexed="8"/>
        <rFont val="Bookman Old Style"/>
        <family val="1"/>
      </rPr>
      <t>/2008/жер/гнід/вестф/Годольфін/Карлота/702802/Жашківська КСШ</t>
    </r>
  </si>
  <si>
    <r>
      <rPr>
        <sz val="24"/>
        <color indexed="8"/>
        <rFont val="Bookman Old Style"/>
        <family val="1"/>
      </rPr>
      <t>Оскар</t>
    </r>
    <r>
      <rPr>
        <sz val="16"/>
        <color indexed="8"/>
        <rFont val="Bookman Old Style"/>
        <family val="1"/>
      </rPr>
      <t xml:space="preserve"> </t>
    </r>
    <r>
      <rPr>
        <sz val="16"/>
        <rFont val="Bookman Old Style"/>
        <family val="1"/>
      </rPr>
      <t>/2006/мер/гнід/гановер/Кардінал/Омега/701889/Левицький Анатолій</t>
    </r>
  </si>
  <si>
    <r>
      <rPr>
        <sz val="20"/>
        <color indexed="8"/>
        <rFont val="Bookman Old Style"/>
        <family val="1"/>
      </rPr>
      <t>Кампарі</t>
    </r>
    <r>
      <rPr>
        <sz val="18"/>
        <color indexed="8"/>
        <rFont val="Bookman Old Style"/>
        <family val="1"/>
      </rPr>
      <t>/2009жер/сір/BELG/Ca Star/Color Tach/702436/Бабенко В.</t>
    </r>
  </si>
  <si>
    <r>
      <rPr>
        <sz val="20"/>
        <color indexed="8"/>
        <rFont val="Bookman Old Style"/>
        <family val="1"/>
      </rPr>
      <t>Сільвер Стар</t>
    </r>
    <r>
      <rPr>
        <sz val="16"/>
        <color indexed="8"/>
        <rFont val="Bookman Old Style"/>
        <family val="1"/>
      </rPr>
      <t xml:space="preserve"> /2009/коб / сір/ WESTF/ Lancer  3 /Chanel/ 702801/  Квальчук  Олександр</t>
    </r>
  </si>
  <si>
    <r>
      <rPr>
        <sz val="20"/>
        <color indexed="8"/>
        <rFont val="Bookman Old Style"/>
        <family val="1"/>
      </rPr>
      <t>Кареніна</t>
    </r>
    <r>
      <rPr>
        <sz val="18"/>
        <color indexed="8"/>
        <rFont val="Bookman Old Style"/>
        <family val="1"/>
      </rPr>
      <t>/2009коб/гнід/бельг/Канвас/Вафля/703007/Бабенко В.</t>
    </r>
  </si>
  <si>
    <r>
      <rPr>
        <sz val="20"/>
        <color indexed="8"/>
        <rFont val="Bookman Old Style"/>
        <family val="1"/>
      </rPr>
      <t>Константа</t>
    </r>
    <r>
      <rPr>
        <sz val="18"/>
        <color indexed="8"/>
        <rFont val="Bookman Old Style"/>
        <family val="1"/>
      </rPr>
      <t>/2009/коб/гнід/вестф/Капітан Фаєр/Куріоза/703448/Остріков Олег</t>
    </r>
  </si>
  <si>
    <r>
      <rPr>
        <sz val="20"/>
        <color indexed="8"/>
        <rFont val="Bookman Old Style"/>
        <family val="1"/>
      </rPr>
      <t>Бренд</t>
    </r>
    <r>
      <rPr>
        <sz val="18"/>
        <color indexed="8"/>
        <rFont val="Bookman Old Style"/>
        <family val="1"/>
      </rPr>
      <t xml:space="preserve"> /2009/
жер/руд/УВП/Ербій- Бездна/№702977/ ТОВ «Україна»
</t>
    </r>
  </si>
  <si>
    <r>
      <rPr>
        <sz val="20"/>
        <color indexed="8"/>
        <rFont val="Bookman Old Style"/>
        <family val="1"/>
      </rPr>
      <t>Левине Сердце</t>
    </r>
    <r>
      <rPr>
        <sz val="18"/>
        <color indexed="8"/>
        <rFont val="Bookman Old Style"/>
        <family val="1"/>
      </rPr>
      <t>/2009/мер/сір/нем.спорт./Ланцелот/Ландіні/702917/Панькуш Іван</t>
    </r>
  </si>
  <si>
    <r>
      <rPr>
        <sz val="20"/>
        <color indexed="8"/>
        <rFont val="Bookman Old Style"/>
        <family val="1"/>
      </rPr>
      <t>Драйвінг ПКЗ</t>
    </r>
    <r>
      <rPr>
        <sz val="18"/>
        <color indexed="8"/>
        <rFont val="Bookman Old Style"/>
        <family val="1"/>
      </rPr>
      <t>/2009/мер/руд/бельг/Вінчестер/Дубрава/703426/Індюшкін Євген</t>
    </r>
  </si>
  <si>
    <r>
      <rPr>
        <sz val="24"/>
        <color indexed="8"/>
        <rFont val="Bookman Old Style"/>
        <family val="1"/>
      </rPr>
      <t>Характер</t>
    </r>
    <r>
      <rPr>
        <sz val="16"/>
        <color indexed="8"/>
        <rFont val="Bookman Old Style"/>
        <family val="1"/>
      </rPr>
      <t xml:space="preserve"> /2009/жер/вор/УВП/Ербій- Хонда/ №703212/ТОВ «Україна»</t>
    </r>
  </si>
  <si>
    <r>
      <rPr>
        <sz val="28"/>
        <color indexed="8"/>
        <rFont val="Bookman Old Style"/>
        <family val="1"/>
      </rPr>
      <t>Агат</t>
    </r>
    <r>
      <rPr>
        <sz val="22"/>
        <color indexed="8"/>
        <rFont val="Bookman Old Style"/>
        <family val="1"/>
      </rPr>
      <t>/2010/702842F</t>
    </r>
  </si>
  <si>
    <r>
      <rPr>
        <sz val="26"/>
        <color indexed="8"/>
        <rFont val="Bookman Old Style"/>
        <family val="1"/>
      </rPr>
      <t>Камбрінус ПКЗ/</t>
    </r>
    <r>
      <rPr>
        <sz val="22"/>
        <color indexed="8"/>
        <rFont val="Bookman Old Style"/>
        <family val="1"/>
      </rPr>
      <t xml:space="preserve"> 2010/мер/т.гнід/бельг/Контакт вд Нефінк/Фарнієнє/Індюшкін Є.</t>
    </r>
  </si>
  <si>
    <r>
      <rPr>
        <sz val="28"/>
        <color indexed="8"/>
        <rFont val="Bookman Old Style"/>
        <family val="1"/>
      </rPr>
      <t>Гай Юлій Цезар/</t>
    </r>
    <r>
      <rPr>
        <sz val="22"/>
        <color indexed="8"/>
        <rFont val="Bookman Old Style"/>
        <family val="1"/>
      </rPr>
      <t xml:space="preserve"> 2010/мер/гнід/УВП/Годольфін/Варель/703447/Остріков Олег</t>
    </r>
  </si>
  <si>
    <r>
      <rPr>
        <sz val="28"/>
        <color indexed="8"/>
        <rFont val="Bookman Old Style"/>
        <family val="1"/>
      </rPr>
      <t>Хопса</t>
    </r>
    <r>
      <rPr>
        <sz val="22"/>
        <color indexed="8"/>
        <rFont val="Bookman Old Style"/>
        <family val="1"/>
      </rPr>
      <t>/2010/коб/гнід/тракен/Пропан/Хапуга/703134/Янголь Ірина</t>
    </r>
  </si>
  <si>
    <r>
      <rPr>
        <sz val="24"/>
        <color indexed="8"/>
        <rFont val="Bookman Old Style"/>
        <family val="1"/>
      </rPr>
      <t>Кот Ді Вуар</t>
    </r>
    <r>
      <rPr>
        <sz val="16"/>
        <color indexed="8"/>
        <rFont val="Bookman Old Style"/>
        <family val="1"/>
      </rPr>
      <t>/2004/мер/т.гнід/вестф/Корнет Оболенський-Принцеса/Ржоткевич В</t>
    </r>
  </si>
  <si>
    <r>
      <rPr>
        <sz val="24"/>
        <color indexed="8"/>
        <rFont val="Bookman Old Style"/>
        <family val="1"/>
      </rPr>
      <t>Картье</t>
    </r>
    <r>
      <rPr>
        <sz val="16"/>
        <rFont val="Bookman Old Style"/>
        <family val="1"/>
      </rPr>
      <t>/2007/жер/гнід/ольденб/Капо Касіоне/ Новлес/702287/ Бабенко В.</t>
    </r>
  </si>
  <si>
    <r>
      <rPr>
        <sz val="24"/>
        <color indexed="8"/>
        <rFont val="Bookman Old Style"/>
        <family val="1"/>
      </rPr>
      <t>Бризг</t>
    </r>
    <r>
      <rPr>
        <sz val="16"/>
        <color indexed="8"/>
        <rFont val="Bookman Old Style"/>
        <family val="1"/>
      </rPr>
      <t xml:space="preserve"> /2006/ мер/гнід/UWP/Glamour/Birusa/702974/</t>
    </r>
  </si>
  <si>
    <r>
      <rPr>
        <sz val="24"/>
        <color indexed="8"/>
        <rFont val="Bookman Old Style"/>
        <family val="1"/>
      </rPr>
      <t>Кардінал</t>
    </r>
    <r>
      <rPr>
        <sz val="16"/>
        <color indexed="8"/>
        <rFont val="Bookman Old Style"/>
        <family val="1"/>
      </rPr>
      <t>/2004/жер/гнід/вестф/ Корнет Оболенський/Грапі/702053/</t>
    </r>
  </si>
  <si>
    <r>
      <rPr>
        <sz val="24"/>
        <color indexed="8"/>
        <rFont val="Bookman Old Style"/>
        <family val="1"/>
      </rPr>
      <t xml:space="preserve">Тархун </t>
    </r>
    <r>
      <rPr>
        <sz val="16"/>
        <rFont val="Bookman Old Style"/>
        <family val="1"/>
      </rPr>
      <t>/2006/мер/гнід/тракен/Хєопс/Траса/703174/Левицький Анатолій</t>
    </r>
  </si>
  <si>
    <r>
      <rPr>
        <sz val="24"/>
        <color indexed="8"/>
        <rFont val="Bookman Old Style"/>
        <family val="1"/>
      </rPr>
      <t>Шефлера</t>
    </r>
    <r>
      <rPr>
        <sz val="16"/>
        <color indexed="8"/>
        <rFont val="Bookman Old Style"/>
        <family val="1"/>
      </rPr>
      <t>/2006/коб/гнід/WESTF/Lancer3/Cuplet//Остіков Олег</t>
    </r>
  </si>
  <si>
    <r>
      <rPr>
        <sz val="24"/>
        <color indexed="8"/>
        <rFont val="Bookman Old Style"/>
        <family val="1"/>
      </rPr>
      <t>Каріота/</t>
    </r>
    <r>
      <rPr>
        <sz val="16"/>
        <color indexed="8"/>
        <rFont val="Bookman Old Style"/>
        <family val="1"/>
      </rPr>
      <t>2006/коб/сір/вестф/Корнет Оболенський/Перпетуа/702199/Ковтун С.</t>
    </r>
  </si>
  <si>
    <r>
      <rPr>
        <sz val="24"/>
        <color indexed="8"/>
        <rFont val="Bookman Old Style"/>
        <family val="1"/>
      </rPr>
      <t xml:space="preserve">Блек Бьюті </t>
    </r>
    <r>
      <rPr>
        <sz val="16"/>
        <color indexed="8"/>
        <rFont val="Bookman Old Style"/>
        <family val="1"/>
      </rPr>
      <t>/2004/жер/т.гнід/УВП/Тайм-Бесарабка/Ржоткевич В</t>
    </r>
  </si>
  <si>
    <r>
      <rPr>
        <sz val="24"/>
        <color indexed="8"/>
        <rFont val="Bookman Old Style"/>
        <family val="1"/>
      </rPr>
      <t>Хеміграфіс</t>
    </r>
    <r>
      <rPr>
        <sz val="16"/>
        <rFont val="Bookman Old Style"/>
        <family val="1"/>
      </rPr>
      <t>/2006/мер/гнід/вестф/Корнет Оболенський/Каліні Тахор/702171/Павлиш В./</t>
    </r>
  </si>
  <si>
    <r>
      <rPr>
        <sz val="24"/>
        <color indexed="8"/>
        <rFont val="Bookman Old Style"/>
        <family val="1"/>
      </rPr>
      <t>Кураж</t>
    </r>
    <r>
      <rPr>
        <sz val="16"/>
        <color indexed="8"/>
        <rFont val="Bookman Old Style"/>
        <family val="1"/>
      </rPr>
      <t>/2006/жер/гнід/укр/Арафат/Курага/701963/Нестерчук Ю.</t>
    </r>
  </si>
  <si>
    <r>
      <rPr>
        <sz val="24"/>
        <color indexed="8"/>
        <rFont val="Bookman Old Style"/>
        <family val="1"/>
      </rPr>
      <t>Камомілє</t>
    </r>
    <r>
      <rPr>
        <sz val="16"/>
        <color indexed="8"/>
        <rFont val="Bookman Old Style"/>
        <family val="1"/>
      </rPr>
      <t>/2004/коб/сір/WESTF/Сornet Obolensky/Vnaida/702888/ Остріков О.</t>
    </r>
  </si>
  <si>
    <r>
      <rPr>
        <sz val="24"/>
        <color indexed="8"/>
        <rFont val="Bookman Old Style"/>
        <family val="1"/>
      </rPr>
      <t>Тенесі</t>
    </r>
    <r>
      <rPr>
        <sz val="16"/>
        <color indexed="8"/>
        <rFont val="Bookman Old Style"/>
        <family val="1"/>
      </rPr>
      <t>/2006/коб/гн/вест/ 702825/ Кулур-Рубін/Лаварель/ Горяєв І.Г.</t>
    </r>
  </si>
  <si>
    <t>Константа/2009коб/ гнід/вестф/Капітан Фаєр/ Куріоза/703448/Остріков Олег</t>
  </si>
  <si>
    <t>Джеймен ПКЗ/2009/мер/гнід/белльг/ Купер/Каретіно/702961/ Чумакова Ірина</t>
  </si>
  <si>
    <r>
      <rPr>
        <sz val="20"/>
        <color indexed="8"/>
        <rFont val="Bookman Old Style"/>
        <family val="1"/>
      </rPr>
      <t>Конканто</t>
    </r>
    <r>
      <rPr>
        <sz val="18"/>
        <color indexed="8"/>
        <rFont val="Bookman Old Style"/>
        <family val="1"/>
      </rPr>
      <t>/2009///ганов/Контендер/Тіволі/703039/Примаченко А.</t>
    </r>
  </si>
  <si>
    <r>
      <rPr>
        <sz val="20"/>
        <color indexed="8"/>
        <rFont val="Bookman Old Style"/>
        <family val="1"/>
      </rPr>
      <t>Джеймен ПКЗ</t>
    </r>
    <r>
      <rPr>
        <sz val="18"/>
        <color indexed="8"/>
        <rFont val="Bookman Old Style"/>
        <family val="1"/>
      </rPr>
      <t>/2009/мер/гнід/белльг/Купер/Каретіно/702961/Чумакова Ірина</t>
    </r>
  </si>
  <si>
    <r>
      <t xml:space="preserve"> Маршрут №5 (ІІ група вік коней- 6р.),                                                                      
у два гіти,  </t>
    </r>
    <r>
      <rPr>
        <sz val="26"/>
        <rFont val="Bookman Old Style"/>
        <family val="1"/>
      </rPr>
      <t xml:space="preserve">Табл. А, Ст.273.3.3.2; 273.4.3   1 гіт: висота -125см, 2 гіт: висота -130см                                                                                                                                                                                          </t>
    </r>
  </si>
  <si>
    <r>
      <t xml:space="preserve"> Маршрут №8 (ІІ група вік коней- 7р. та старші ),                                                                      
у два гіти, </t>
    </r>
    <r>
      <rPr>
        <sz val="26"/>
        <rFont val="Bookman Old Style"/>
        <family val="1"/>
      </rPr>
      <t xml:space="preserve"> Табл. А, Ст.273.3.4.2; 273.4.4 </t>
    </r>
    <r>
      <rPr>
        <b/>
        <sz val="26"/>
        <rFont val="Bookman Old Style"/>
        <family val="1"/>
      </rPr>
      <t xml:space="preserve">  </t>
    </r>
    <r>
      <rPr>
        <sz val="26"/>
        <rFont val="Bookman Old Style"/>
        <family val="1"/>
      </rPr>
      <t xml:space="preserve"> 1 гіт: висота -140см, 2 гіт: висота -145см   </t>
    </r>
    <r>
      <rPr>
        <b/>
        <sz val="26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26"/>
        <rFont val="Bookman Old Style"/>
        <family val="1"/>
      </rPr>
      <t xml:space="preserve">      </t>
    </r>
  </si>
  <si>
    <r>
      <t xml:space="preserve">Маршрут №6  (ІІ група вік коней - 6р.),  висота 135см,  </t>
    </r>
    <r>
      <rPr>
        <sz val="26"/>
        <rFont val="Bookman Old Style"/>
        <family val="1"/>
      </rPr>
      <t xml:space="preserve">Ст.238.2.2  Табл. А </t>
    </r>
    <r>
      <rPr>
        <b/>
        <sz val="26"/>
        <rFont val="Bookman Old Style"/>
        <family val="1"/>
      </rPr>
      <t xml:space="preserve">                                                                       
          </t>
    </r>
    <r>
      <rPr>
        <sz val="26"/>
        <rFont val="Bookman Old Style"/>
        <family val="1"/>
      </rPr>
      <t xml:space="preserve"> До участі у маршруті №6 допускаються вершники , які  закінчили маршрут №5.</t>
    </r>
    <r>
      <rPr>
        <b/>
        <sz val="26"/>
        <rFont val="Bookman Old Style"/>
        <family val="1"/>
      </rPr>
      <t xml:space="preserve">
                </t>
    </r>
  </si>
  <si>
    <r>
      <t xml:space="preserve">Болівія  </t>
    </r>
    <r>
      <rPr>
        <sz val="36"/>
        <rFont val="Bookman Old Style"/>
        <family val="1"/>
      </rPr>
      <t>05</t>
    </r>
  </si>
  <si>
    <r>
      <t xml:space="preserve">Оскар </t>
    </r>
    <r>
      <rPr>
        <sz val="36"/>
        <rFont val="Bookman Old Style"/>
        <family val="1"/>
      </rPr>
      <t>06</t>
    </r>
  </si>
  <si>
    <r>
      <t xml:space="preserve">Людвіг </t>
    </r>
    <r>
      <rPr>
        <sz val="36"/>
        <rFont val="Bookman Old Style"/>
        <family val="1"/>
      </rPr>
      <t>08</t>
    </r>
  </si>
  <si>
    <r>
      <t xml:space="preserve">Хеміграфіс </t>
    </r>
    <r>
      <rPr>
        <sz val="36"/>
        <rFont val="Bookman Old Style"/>
        <family val="1"/>
      </rPr>
      <t>06</t>
    </r>
  </si>
  <si>
    <r>
      <t xml:space="preserve">Кембрідж </t>
    </r>
    <r>
      <rPr>
        <sz val="36"/>
        <rFont val="Bookman Old Style"/>
        <family val="1"/>
      </rPr>
      <t>07</t>
    </r>
  </si>
  <si>
    <r>
      <t xml:space="preserve">Маршрут №9  ( ІІІ група вік коней- 7р.та  ст.)  «Гран Прі» - </t>
    </r>
    <r>
      <rPr>
        <sz val="26"/>
        <rFont val="Bookman Old Style"/>
        <family val="1"/>
      </rPr>
      <t xml:space="preserve">висота 150см, Ст.238.2.2  Табл. А </t>
    </r>
    <r>
      <rPr>
        <b/>
        <sz val="26"/>
        <rFont val="Bookman Old Style"/>
        <family val="1"/>
      </rPr>
      <t xml:space="preserve">
                  </t>
    </r>
    <r>
      <rPr>
        <sz val="26"/>
        <rFont val="Bookman Old Style"/>
        <family val="1"/>
      </rPr>
      <t xml:space="preserve">   До участі у маршруті №9 допускаються вершники , які  закінчили маршрут №8.    </t>
    </r>
    <r>
      <rPr>
        <b/>
        <sz val="26"/>
        <rFont val="Bookman Old Style"/>
        <family val="1"/>
      </rPr>
      <t xml:space="preserve">                 
   </t>
    </r>
  </si>
  <si>
    <r>
      <t xml:space="preserve">Кирилюк Іван </t>
    </r>
    <r>
      <rPr>
        <b/>
        <sz val="36"/>
        <color indexed="8"/>
        <rFont val="Bookman Old Style"/>
        <family val="1"/>
      </rPr>
      <t xml:space="preserve"> </t>
    </r>
  </si>
  <si>
    <t xml:space="preserve">Індюшкін Євген  </t>
  </si>
  <si>
    <r>
      <t>Красюк Олег</t>
    </r>
    <r>
      <rPr>
        <b/>
        <sz val="36"/>
        <color indexed="8"/>
        <rFont val="Bookman Old Style"/>
        <family val="1"/>
      </rPr>
      <t xml:space="preserve"> </t>
    </r>
  </si>
  <si>
    <t>.є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</si>
</sst>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h:mm;@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11"/>
      <color indexed="8"/>
      <name val="Bookman Old Style"/>
      <family val="1"/>
    </font>
    <font>
      <sz val="8"/>
      <color indexed="8"/>
      <name val="Book Antiqua"/>
      <family val="1"/>
    </font>
    <font>
      <sz val="9"/>
      <name val="Bookman Old Style"/>
      <family val="1"/>
    </font>
    <font>
      <sz val="8"/>
      <color indexed="8"/>
      <name val="Bookman Old Style"/>
      <family val="1"/>
    </font>
    <font>
      <sz val="10"/>
      <name val="Arial"/>
      <family val="2"/>
    </font>
    <font>
      <sz val="10"/>
      <color indexed="8"/>
      <name val="Bookman Old Style"/>
      <family val="1"/>
    </font>
    <font>
      <b/>
      <sz val="24"/>
      <name val="Bookman Old Style"/>
      <family val="1"/>
    </font>
    <font>
      <sz val="12"/>
      <name val="Calibri"/>
      <family val="2"/>
    </font>
    <font>
      <sz val="26"/>
      <name val="Bookman Old Style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8"/>
      <name val="Calibri"/>
      <family val="2"/>
    </font>
    <font>
      <b/>
      <sz val="20"/>
      <name val="Times New Roman"/>
      <family val="1"/>
    </font>
    <font>
      <sz val="26"/>
      <color indexed="8"/>
      <name val="Bookman Old Style"/>
      <family val="1"/>
    </font>
    <font>
      <sz val="14"/>
      <color indexed="8"/>
      <name val="Bookman Old Style"/>
      <family val="1"/>
    </font>
    <font>
      <sz val="12"/>
      <name val="Times New Roman"/>
      <family val="1"/>
    </font>
    <font>
      <sz val="22"/>
      <color indexed="8"/>
      <name val="Bookman Old Style"/>
      <family val="1"/>
    </font>
    <font>
      <sz val="24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sz val="28"/>
      <color indexed="8"/>
      <name val="Bookman Old Style"/>
      <family val="1"/>
    </font>
    <font>
      <sz val="36"/>
      <color indexed="8"/>
      <name val="Bookman Old Style"/>
      <family val="1"/>
    </font>
    <font>
      <sz val="26"/>
      <name val="Times New Roman"/>
      <family val="1"/>
    </font>
    <font>
      <sz val="28"/>
      <name val="Bookman Old Style"/>
      <family val="1"/>
    </font>
    <font>
      <sz val="18"/>
      <color indexed="8"/>
      <name val="Bookman Old Style"/>
      <family val="1"/>
    </font>
    <font>
      <sz val="26"/>
      <name val="Calibri"/>
      <family val="2"/>
    </font>
    <font>
      <sz val="26"/>
      <name val="Arial"/>
      <family val="2"/>
    </font>
    <font>
      <b/>
      <sz val="12"/>
      <name val="Bookman Old Style"/>
      <family val="1"/>
    </font>
    <font>
      <b/>
      <sz val="28"/>
      <name val="Times New Roman"/>
      <family val="1"/>
    </font>
    <font>
      <sz val="18"/>
      <color indexed="56"/>
      <name val="Cambria"/>
      <family val="2"/>
    </font>
    <font>
      <b/>
      <sz val="8"/>
      <name val="Bookman Old Style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36"/>
      <name val="Bookman Old Style"/>
      <family val="1"/>
    </font>
    <font>
      <b/>
      <sz val="26"/>
      <name val="Bookman Old Style"/>
      <family val="1"/>
    </font>
    <font>
      <b/>
      <sz val="16"/>
      <color indexed="8"/>
      <name val="Bookman Old Style"/>
      <family val="1"/>
    </font>
    <font>
      <b/>
      <sz val="36"/>
      <color indexed="10"/>
      <name val="Book Antiqua"/>
      <family val="1"/>
    </font>
    <font>
      <sz val="24"/>
      <name val="Bookman Old Style"/>
      <family val="1"/>
    </font>
    <font>
      <sz val="20"/>
      <color indexed="8"/>
      <name val="Bookman Old Style"/>
      <family val="1"/>
    </font>
    <font>
      <sz val="12"/>
      <name val="Bookman Old Style"/>
      <family val="1"/>
    </font>
    <font>
      <sz val="12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36"/>
      <color indexed="8"/>
      <name val="Bookman Old Style"/>
      <family val="1"/>
    </font>
    <font>
      <sz val="32"/>
      <color indexed="8"/>
      <name val="Bookman Old Style"/>
      <family val="1"/>
    </font>
    <font>
      <sz val="34"/>
      <color indexed="8"/>
      <name val="Bookman Old Style"/>
      <family val="1"/>
    </font>
    <font>
      <sz val="8"/>
      <name val="Bookman Old Style"/>
      <family val="1"/>
    </font>
    <font>
      <b/>
      <sz val="28"/>
      <color indexed="8"/>
      <name val="Bookman Old Style"/>
      <family val="1"/>
    </font>
    <font>
      <b/>
      <sz val="16"/>
      <name val="Times New Roman"/>
      <family val="1"/>
    </font>
    <font>
      <sz val="18"/>
      <name val="Bookman Old Style"/>
      <family val="1"/>
    </font>
    <font>
      <sz val="20"/>
      <name val="Arial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8"/>
      <color indexed="8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sz val="42"/>
      <color indexed="8"/>
      <name val="Bookman Old Style"/>
      <family val="1"/>
    </font>
    <font>
      <sz val="28"/>
      <color indexed="8"/>
      <name val="Times New Roman"/>
      <family val="1"/>
    </font>
    <font>
      <sz val="16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38"/>
      <color indexed="8"/>
      <name val="Bookman Old Style"/>
      <family val="1"/>
    </font>
    <font>
      <b/>
      <sz val="38"/>
      <color indexed="8"/>
      <name val="Bookman Old Style"/>
      <family val="1"/>
    </font>
    <font>
      <b/>
      <sz val="28"/>
      <color indexed="10"/>
      <name val="Bookman Old Style"/>
      <family val="1"/>
    </font>
    <font>
      <sz val="16"/>
      <name val="Arial"/>
      <family val="2"/>
    </font>
    <font>
      <b/>
      <sz val="14"/>
      <name val="Bookman Old Style"/>
      <family val="1"/>
    </font>
    <font>
      <b/>
      <sz val="20"/>
      <name val="Bookman Old Style"/>
      <family val="1"/>
    </font>
    <font>
      <b/>
      <u val="single"/>
      <sz val="14"/>
      <name val="Bookman Old Style"/>
      <family val="1"/>
    </font>
    <font>
      <sz val="12"/>
      <name val="Arial"/>
      <family val="2"/>
    </font>
    <font>
      <b/>
      <sz val="10"/>
      <name val="Bookman Old Style"/>
      <family val="1"/>
    </font>
    <font>
      <sz val="14"/>
      <name val="Bookman Old Style"/>
      <family val="1"/>
    </font>
    <font>
      <b/>
      <sz val="8"/>
      <name val="Times New Roman"/>
      <family val="1"/>
    </font>
    <font>
      <sz val="14"/>
      <name val="Arial"/>
      <family val="2"/>
    </font>
    <font>
      <b/>
      <sz val="9"/>
      <color indexed="8"/>
      <name val="Bookman Old Style"/>
      <family val="1"/>
    </font>
    <font>
      <b/>
      <sz val="32"/>
      <name val="Bookman Old Style"/>
      <family val="1"/>
    </font>
    <font>
      <sz val="32"/>
      <color indexed="8"/>
      <name val="Calibri"/>
      <family val="2"/>
    </font>
    <font>
      <sz val="18"/>
      <name val="Times New Roman"/>
      <family val="1"/>
    </font>
    <font>
      <sz val="32"/>
      <name val="Bookman Old Style"/>
      <family val="1"/>
    </font>
    <font>
      <sz val="3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32"/>
      <color indexed="10"/>
      <name val="Bookman Old Style"/>
      <family val="1"/>
    </font>
    <font>
      <sz val="36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Bookman Old Style"/>
      <family val="1"/>
    </font>
    <font>
      <b/>
      <u val="single"/>
      <sz val="20"/>
      <color indexed="10"/>
      <name val="Calibri"/>
      <family val="2"/>
    </font>
    <font>
      <b/>
      <u val="single"/>
      <sz val="48"/>
      <color indexed="10"/>
      <name val="Calibri"/>
      <family val="2"/>
    </font>
    <font>
      <b/>
      <sz val="28"/>
      <color indexed="10"/>
      <name val="Times New Roman"/>
      <family val="1"/>
    </font>
    <font>
      <b/>
      <u val="single"/>
      <sz val="26"/>
      <color indexed="10"/>
      <name val="Calibri"/>
      <family val="2"/>
    </font>
    <font>
      <b/>
      <sz val="16"/>
      <color indexed="10"/>
      <name val="Bookman Old Style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Bookman Old Style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u val="single"/>
      <sz val="48"/>
      <color rgb="FFFF0000"/>
      <name val="Calibri"/>
      <family val="2"/>
    </font>
    <font>
      <b/>
      <sz val="28"/>
      <color rgb="FFFF0000"/>
      <name val="Times New Roman"/>
      <family val="1"/>
    </font>
    <font>
      <sz val="18"/>
      <color theme="1"/>
      <name val="Bookman Old Style"/>
      <family val="1"/>
    </font>
    <font>
      <b/>
      <u val="single"/>
      <sz val="26"/>
      <color rgb="FFFF0000"/>
      <name val="Calibri"/>
      <family val="2"/>
    </font>
    <font>
      <b/>
      <sz val="16"/>
      <color rgb="FFFF0000"/>
      <name val="Bookman Old Style"/>
      <family val="1"/>
    </font>
    <font>
      <sz val="16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0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15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8" fillId="7" borderId="1" applyNumberFormat="0" applyAlignment="0" applyProtection="0"/>
    <xf numFmtId="0" fontId="119" fillId="7" borderId="2" applyNumberFormat="0" applyAlignment="0" applyProtection="0"/>
    <xf numFmtId="0" fontId="120" fillId="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01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23" borderId="7" applyNumberFormat="0" applyAlignment="0" applyProtection="0"/>
    <xf numFmtId="0" fontId="39" fillId="0" borderId="0" applyNumberFormat="0" applyFill="0" applyBorder="0" applyAlignment="0" applyProtection="0"/>
    <xf numFmtId="0" fontId="123" fillId="24" borderId="0" applyNumberFormat="0" applyBorder="0" applyAlignment="0" applyProtection="0"/>
    <xf numFmtId="0" fontId="14" fillId="0" borderId="0">
      <alignment/>
      <protection/>
    </xf>
    <xf numFmtId="0" fontId="124" fillId="25" borderId="0" applyNumberFormat="0" applyBorder="0" applyAlignment="0" applyProtection="0"/>
    <xf numFmtId="0" fontId="125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8" fillId="27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7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14" fillId="0" borderId="0" xfId="52" applyAlignment="1">
      <alignment horizontal="center" vertical="center"/>
      <protection/>
    </xf>
    <xf numFmtId="0" fontId="14" fillId="0" borderId="0" xfId="52" applyAlignment="1">
      <alignment horizontal="center" vertical="center" wrapText="1"/>
      <protection/>
    </xf>
    <xf numFmtId="0" fontId="35" fillId="0" borderId="0" xfId="52" applyFont="1" applyAlignment="1">
      <alignment horizontal="center" vertical="center"/>
      <protection/>
    </xf>
    <xf numFmtId="2" fontId="33" fillId="0" borderId="13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2" fontId="3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16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16" fillId="0" borderId="0" xfId="52" applyFont="1" applyAlignment="1">
      <alignment horizontal="centerContinuous" vertical="center" wrapText="1"/>
      <protection/>
    </xf>
    <xf numFmtId="0" fontId="0" fillId="0" borderId="0" xfId="0" applyAlignment="1">
      <alignment horizontal="centerContinuous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1" fillId="0" borderId="20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2" fontId="22" fillId="28" borderId="2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1" fillId="0" borderId="17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2" fillId="0" borderId="23" xfId="0" applyNumberFormat="1" applyFont="1" applyFill="1" applyBorder="1" applyAlignment="1">
      <alignment horizontal="center" vertical="center" wrapText="1"/>
    </xf>
    <xf numFmtId="0" fontId="20" fillId="28" borderId="24" xfId="52" applyFont="1" applyFill="1" applyBorder="1" applyAlignment="1">
      <alignment horizontal="centerContinuous" vertical="center" wrapText="1"/>
      <protection/>
    </xf>
    <xf numFmtId="2" fontId="52" fillId="0" borderId="13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0" fillId="28" borderId="30" xfId="52" applyFont="1" applyFill="1" applyBorder="1" applyAlignment="1">
      <alignment horizontal="centerContinuous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2" fontId="33" fillId="0" borderId="23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129" fillId="0" borderId="17" xfId="0" applyFont="1" applyFill="1" applyBorder="1" applyAlignment="1">
      <alignment horizontal="center" vertical="center" wrapText="1"/>
    </xf>
    <xf numFmtId="0" fontId="129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1" fillId="0" borderId="0" xfId="52" applyFont="1" applyAlignment="1">
      <alignment horizontal="left" vertical="center"/>
      <protection/>
    </xf>
    <xf numFmtId="0" fontId="28" fillId="0" borderId="19" xfId="0" applyFont="1" applyFill="1" applyBorder="1" applyAlignment="1">
      <alignment horizontal="left" vertical="center" wrapText="1"/>
    </xf>
    <xf numFmtId="0" fontId="64" fillId="0" borderId="0" xfId="52" applyFont="1" applyAlignment="1">
      <alignment horizontal="center" vertical="center"/>
      <protection/>
    </xf>
    <xf numFmtId="0" fontId="130" fillId="0" borderId="0" xfId="0" applyFont="1" applyAlignment="1">
      <alignment horizontal="center" vertical="center"/>
    </xf>
    <xf numFmtId="0" fontId="65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131" fillId="0" borderId="0" xfId="0" applyFont="1" applyAlignment="1">
      <alignment horizontal="center" vertical="center"/>
    </xf>
    <xf numFmtId="2" fontId="35" fillId="0" borderId="0" xfId="52" applyNumberFormat="1" applyFont="1" applyAlignment="1">
      <alignment horizontal="left" vertical="center"/>
      <protection/>
    </xf>
    <xf numFmtId="0" fontId="132" fillId="0" borderId="0" xfId="52" applyFont="1" applyAlignment="1">
      <alignment horizontal="center" vertical="center"/>
      <protection/>
    </xf>
    <xf numFmtId="0" fontId="133" fillId="0" borderId="0" xfId="52" applyFont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5" fillId="0" borderId="0" xfId="52" applyFont="1" applyAlignment="1">
      <alignment horizontal="center"/>
      <protection/>
    </xf>
    <xf numFmtId="0" fontId="14" fillId="0" borderId="0" xfId="52" applyAlignment="1">
      <alignment horizont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134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134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/>
    </xf>
    <xf numFmtId="0" fontId="134" fillId="0" borderId="1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135" fillId="0" borderId="17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vertical="center" wrapText="1"/>
    </xf>
    <xf numFmtId="0" fontId="134" fillId="0" borderId="19" xfId="0" applyFont="1" applyFill="1" applyBorder="1" applyAlignment="1">
      <alignment horizontal="center" vertical="center" wrapText="1"/>
    </xf>
    <xf numFmtId="0" fontId="135" fillId="0" borderId="2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34" fillId="0" borderId="4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3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9" fillId="0" borderId="10" xfId="0" applyFont="1" applyFill="1" applyBorder="1" applyAlignment="1">
      <alignment horizontal="center" vertical="center" wrapText="1"/>
    </xf>
    <xf numFmtId="0" fontId="20" fillId="29" borderId="30" xfId="52" applyFont="1" applyFill="1" applyBorder="1" applyAlignment="1">
      <alignment horizontal="centerContinuous" wrapText="1"/>
      <protection/>
    </xf>
    <xf numFmtId="0" fontId="20" fillId="29" borderId="42" xfId="52" applyFont="1" applyFill="1" applyBorder="1" applyAlignment="1">
      <alignment horizontal="centerContinuous" vertical="center" wrapText="1"/>
      <protection/>
    </xf>
    <xf numFmtId="0" fontId="20" fillId="29" borderId="24" xfId="52" applyFont="1" applyFill="1" applyBorder="1" applyAlignment="1">
      <alignment horizontal="centerContinuous" vertical="center" wrapText="1"/>
      <protection/>
    </xf>
    <xf numFmtId="0" fontId="22" fillId="29" borderId="22" xfId="0" applyFont="1" applyFill="1" applyBorder="1" applyAlignment="1">
      <alignment horizontal="center" vertical="center" wrapText="1"/>
    </xf>
    <xf numFmtId="2" fontId="22" fillId="29" borderId="43" xfId="0" applyNumberFormat="1" applyFont="1" applyFill="1" applyBorder="1" applyAlignment="1">
      <alignment horizontal="center" vertical="center" wrapText="1"/>
    </xf>
    <xf numFmtId="0" fontId="22" fillId="29" borderId="44" xfId="0" applyFont="1" applyFill="1" applyBorder="1" applyAlignment="1">
      <alignment horizontal="center" vertical="center" wrapText="1"/>
    </xf>
    <xf numFmtId="2" fontId="22" fillId="29" borderId="21" xfId="0" applyNumberFormat="1" applyFont="1" applyFill="1" applyBorder="1" applyAlignment="1">
      <alignment horizontal="center" vertical="center" wrapText="1"/>
    </xf>
    <xf numFmtId="2" fontId="65" fillId="0" borderId="0" xfId="52" applyNumberFormat="1" applyFont="1" applyAlignment="1">
      <alignment horizontal="center" vertical="center"/>
      <protection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79" fontId="80" fillId="30" borderId="0" xfId="0" applyNumberFormat="1" applyFont="1" applyFill="1" applyAlignment="1">
      <alignment horizontal="left" vertical="center"/>
    </xf>
    <xf numFmtId="14" fontId="81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37" fillId="0" borderId="0" xfId="0" applyNumberFormat="1" applyFont="1" applyFill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4" fontId="81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25" fillId="0" borderId="2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" fontId="84" fillId="0" borderId="35" xfId="0" applyNumberFormat="1" applyFont="1" applyBorder="1" applyAlignment="1">
      <alignment horizontal="center" vertical="center" wrapText="1"/>
    </xf>
    <xf numFmtId="1" fontId="68" fillId="30" borderId="17" xfId="0" applyNumberFormat="1" applyFont="1" applyFill="1" applyBorder="1" applyAlignment="1">
      <alignment horizontal="center" vertical="center" wrapText="1"/>
    </xf>
    <xf numFmtId="1" fontId="68" fillId="30" borderId="33" xfId="0" applyNumberFormat="1" applyFont="1" applyFill="1" applyBorder="1" applyAlignment="1">
      <alignment horizontal="center" vertical="center" wrapText="1"/>
    </xf>
    <xf numFmtId="2" fontId="68" fillId="30" borderId="45" xfId="0" applyNumberFormat="1" applyFont="1" applyFill="1" applyBorder="1" applyAlignment="1">
      <alignment horizontal="center" vertical="center" wrapText="1"/>
    </xf>
    <xf numFmtId="2" fontId="84" fillId="0" borderId="35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center" vertical="center" wrapText="1"/>
    </xf>
    <xf numFmtId="1" fontId="68" fillId="30" borderId="10" xfId="0" applyNumberFormat="1" applyFont="1" applyFill="1" applyBorder="1" applyAlignment="1">
      <alignment horizontal="center" vertical="center" wrapText="1"/>
    </xf>
    <xf numFmtId="1" fontId="68" fillId="30" borderId="11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" fontId="68" fillId="30" borderId="19" xfId="0" applyNumberFormat="1" applyFont="1" applyFill="1" applyBorder="1" applyAlignment="1">
      <alignment horizontal="center" vertical="center" wrapText="1"/>
    </xf>
    <xf numFmtId="1" fontId="68" fillId="30" borderId="38" xfId="0" applyNumberFormat="1" applyFont="1" applyFill="1" applyBorder="1" applyAlignment="1">
      <alignment horizontal="center" vertical="center" wrapText="1"/>
    </xf>
    <xf numFmtId="2" fontId="68" fillId="30" borderId="46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82" fillId="0" borderId="0" xfId="52" applyFont="1" applyAlignment="1">
      <alignment horizontal="center" vertical="center"/>
      <protection/>
    </xf>
    <xf numFmtId="0" fontId="136" fillId="0" borderId="0" xfId="52" applyFont="1" applyAlignment="1">
      <alignment horizontal="center" vertical="center"/>
      <protection/>
    </xf>
    <xf numFmtId="2" fontId="35" fillId="0" borderId="0" xfId="52" applyNumberFormat="1" applyFont="1" applyAlignment="1">
      <alignment horizontal="center" vertical="center"/>
      <protection/>
    </xf>
    <xf numFmtId="0" fontId="30" fillId="0" borderId="32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1" fontId="18" fillId="0" borderId="4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1" fontId="18" fillId="0" borderId="46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137" fillId="0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15" fillId="0" borderId="2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137" fillId="0" borderId="10" xfId="0" applyFont="1" applyFill="1" applyBorder="1" applyAlignment="1">
      <alignment horizontal="center" vertical="center" wrapText="1"/>
    </xf>
    <xf numFmtId="2" fontId="68" fillId="30" borderId="4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2" fontId="84" fillId="0" borderId="31" xfId="0" applyNumberFormat="1" applyFont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1" fontId="68" fillId="30" borderId="45" xfId="0" applyNumberFormat="1" applyFont="1" applyFill="1" applyBorder="1" applyAlignment="1">
      <alignment horizontal="center" vertical="center" wrapText="1"/>
    </xf>
    <xf numFmtId="1" fontId="84" fillId="0" borderId="41" xfId="0" applyNumberFormat="1" applyFont="1" applyBorder="1" applyAlignment="1">
      <alignment horizontal="center" vertical="center" wrapText="1"/>
    </xf>
    <xf numFmtId="0" fontId="40" fillId="29" borderId="30" xfId="0" applyFont="1" applyFill="1" applyBorder="1" applyAlignment="1">
      <alignment horizontal="center" vertical="center" wrapText="1"/>
    </xf>
    <xf numFmtId="0" fontId="83" fillId="29" borderId="49" xfId="0" applyFont="1" applyFill="1" applyBorder="1" applyAlignment="1">
      <alignment horizontal="center" vertical="center" wrapText="1"/>
    </xf>
    <xf numFmtId="0" fontId="79" fillId="29" borderId="50" xfId="0" applyFont="1" applyFill="1" applyBorder="1" applyAlignment="1">
      <alignment horizontal="center" vertical="center" wrapText="1"/>
    </xf>
    <xf numFmtId="0" fontId="37" fillId="29" borderId="50" xfId="0" applyFont="1" applyFill="1" applyBorder="1" applyAlignment="1">
      <alignment horizontal="center" vertical="center" wrapText="1"/>
    </xf>
    <xf numFmtId="0" fontId="37" fillId="29" borderId="50" xfId="0" applyFont="1" applyFill="1" applyBorder="1" applyAlignment="1">
      <alignment vertical="center" wrapText="1"/>
    </xf>
    <xf numFmtId="0" fontId="79" fillId="29" borderId="49" xfId="0" applyFont="1" applyFill="1" applyBorder="1" applyAlignment="1">
      <alignment horizontal="center" vertical="center" wrapText="1"/>
    </xf>
    <xf numFmtId="0" fontId="37" fillId="29" borderId="51" xfId="0" applyFont="1" applyFill="1" applyBorder="1" applyAlignment="1">
      <alignment horizontal="center" vertical="center" wrapText="1"/>
    </xf>
    <xf numFmtId="0" fontId="37" fillId="29" borderId="49" xfId="0" applyFont="1" applyFill="1" applyBorder="1" applyAlignment="1">
      <alignment horizontal="center" vertical="center" wrapText="1"/>
    </xf>
    <xf numFmtId="0" fontId="37" fillId="29" borderId="5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95" fillId="0" borderId="2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 wrapText="1"/>
    </xf>
    <xf numFmtId="0" fontId="95" fillId="0" borderId="17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wrapText="1"/>
    </xf>
    <xf numFmtId="0" fontId="95" fillId="0" borderId="19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9" fillId="28" borderId="53" xfId="52" applyFont="1" applyFill="1" applyBorder="1" applyAlignment="1">
      <alignment horizontal="center" vertical="center" wrapText="1"/>
      <protection/>
    </xf>
    <xf numFmtId="0" fontId="0" fillId="28" borderId="54" xfId="0" applyFill="1" applyBorder="1" applyAlignment="1">
      <alignment horizontal="center" vertical="center" wrapText="1"/>
    </xf>
    <xf numFmtId="0" fontId="0" fillId="28" borderId="31" xfId="0" applyFill="1" applyBorder="1" applyAlignment="1">
      <alignment horizontal="center" vertical="center" wrapText="1"/>
    </xf>
    <xf numFmtId="0" fontId="38" fillId="28" borderId="55" xfId="52" applyFont="1" applyFill="1" applyBorder="1" applyAlignment="1">
      <alignment horizontal="center" vertical="center" wrapText="1"/>
      <protection/>
    </xf>
    <xf numFmtId="0" fontId="46" fillId="28" borderId="56" xfId="0" applyFont="1" applyFill="1" applyBorder="1" applyAlignment="1">
      <alignment horizontal="center" vertical="center" wrapText="1"/>
    </xf>
    <xf numFmtId="0" fontId="46" fillId="28" borderId="38" xfId="0" applyFont="1" applyFill="1" applyBorder="1" applyAlignment="1">
      <alignment horizontal="center" vertical="center" wrapText="1"/>
    </xf>
    <xf numFmtId="0" fontId="48" fillId="0" borderId="0" xfId="52" applyFont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14" fontId="49" fillId="0" borderId="0" xfId="52" applyNumberFormat="1" applyFont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9" fillId="0" borderId="0" xfId="52" applyFont="1" applyAlignment="1">
      <alignment horizontal="center" vertical="top" wrapText="1"/>
      <protection/>
    </xf>
    <xf numFmtId="0" fontId="45" fillId="0" borderId="0" xfId="0" applyFont="1" applyAlignment="1">
      <alignment horizontal="center" vertical="top" wrapText="1"/>
    </xf>
    <xf numFmtId="0" fontId="49" fillId="0" borderId="57" xfId="52" applyFont="1" applyBorder="1" applyAlignment="1">
      <alignment horizontal="center" vertical="center" wrapText="1"/>
      <protection/>
    </xf>
    <xf numFmtId="0" fontId="45" fillId="0" borderId="57" xfId="0" applyFont="1" applyBorder="1" applyAlignment="1">
      <alignment horizontal="center" vertical="center" wrapText="1"/>
    </xf>
    <xf numFmtId="0" fontId="38" fillId="28" borderId="58" xfId="52" applyFont="1" applyFill="1" applyBorder="1" applyAlignment="1">
      <alignment horizontal="center" vertical="center" wrapText="1"/>
      <protection/>
    </xf>
    <xf numFmtId="0" fontId="46" fillId="28" borderId="59" xfId="0" applyFont="1" applyFill="1" applyBorder="1" applyAlignment="1">
      <alignment horizontal="center" vertical="center" wrapText="1"/>
    </xf>
    <xf numFmtId="0" fontId="46" fillId="28" borderId="19" xfId="0" applyFont="1" applyFill="1" applyBorder="1" applyAlignment="1">
      <alignment horizontal="center" vertical="center" wrapText="1"/>
    </xf>
    <xf numFmtId="0" fontId="20" fillId="28" borderId="55" xfId="52" applyFont="1" applyFill="1" applyBorder="1" applyAlignment="1">
      <alignment horizontal="center" vertical="center" wrapText="1"/>
      <protection/>
    </xf>
    <xf numFmtId="0" fontId="44" fillId="28" borderId="56" xfId="0" applyFont="1" applyFill="1" applyBorder="1" applyAlignment="1">
      <alignment horizontal="center" vertical="center" wrapText="1"/>
    </xf>
    <xf numFmtId="0" fontId="44" fillId="28" borderId="38" xfId="0" applyFont="1" applyFill="1" applyBorder="1" applyAlignment="1">
      <alignment horizontal="center" vertical="center" wrapText="1"/>
    </xf>
    <xf numFmtId="0" fontId="38" fillId="28" borderId="60" xfId="52" applyFont="1" applyFill="1" applyBorder="1" applyAlignment="1">
      <alignment horizontal="center" vertical="center" wrapText="1"/>
      <protection/>
    </xf>
    <xf numFmtId="0" fontId="46" fillId="28" borderId="61" xfId="0" applyFont="1" applyFill="1" applyBorder="1" applyAlignment="1">
      <alignment horizontal="center" vertical="center" wrapText="1"/>
    </xf>
    <xf numFmtId="0" fontId="46" fillId="28" borderId="15" xfId="0" applyFont="1" applyFill="1" applyBorder="1" applyAlignment="1">
      <alignment horizontal="center" vertical="center" wrapText="1"/>
    </xf>
    <xf numFmtId="0" fontId="20" fillId="28" borderId="34" xfId="52" applyFont="1" applyFill="1" applyBorder="1" applyAlignment="1">
      <alignment horizontal="center" vertical="center" wrapText="1"/>
      <protection/>
    </xf>
    <xf numFmtId="0" fontId="0" fillId="28" borderId="62" xfId="0" applyFill="1" applyBorder="1" applyAlignment="1">
      <alignment horizontal="center" vertical="center" wrapText="1"/>
    </xf>
    <xf numFmtId="0" fontId="19" fillId="29" borderId="53" xfId="52" applyFont="1" applyFill="1" applyBorder="1" applyAlignment="1">
      <alignment horizontal="center" vertical="center" wrapText="1"/>
      <protection/>
    </xf>
    <xf numFmtId="0" fontId="0" fillId="29" borderId="54" xfId="0" applyFill="1" applyBorder="1" applyAlignment="1">
      <alignment horizontal="center" vertical="center" wrapText="1"/>
    </xf>
    <xf numFmtId="0" fontId="0" fillId="29" borderId="31" xfId="0" applyFill="1" applyBorder="1" applyAlignment="1">
      <alignment horizontal="center" vertical="center" wrapText="1"/>
    </xf>
    <xf numFmtId="0" fontId="38" fillId="29" borderId="55" xfId="52" applyFont="1" applyFill="1" applyBorder="1" applyAlignment="1">
      <alignment horizontal="center" vertical="center" wrapText="1"/>
      <protection/>
    </xf>
    <xf numFmtId="0" fontId="46" fillId="29" borderId="56" xfId="0" applyFont="1" applyFill="1" applyBorder="1" applyAlignment="1">
      <alignment horizontal="center" vertical="center" wrapText="1"/>
    </xf>
    <xf numFmtId="0" fontId="46" fillId="29" borderId="38" xfId="0" applyFont="1" applyFill="1" applyBorder="1" applyAlignment="1">
      <alignment horizontal="center" vertical="center" wrapText="1"/>
    </xf>
    <xf numFmtId="0" fontId="38" fillId="29" borderId="58" xfId="52" applyFont="1" applyFill="1" applyBorder="1" applyAlignment="1">
      <alignment horizontal="center" vertical="center" wrapText="1"/>
      <protection/>
    </xf>
    <xf numFmtId="0" fontId="46" fillId="29" borderId="59" xfId="0" applyFont="1" applyFill="1" applyBorder="1" applyAlignment="1">
      <alignment horizontal="center" vertical="center" wrapText="1"/>
    </xf>
    <xf numFmtId="0" fontId="46" fillId="29" borderId="19" xfId="0" applyFont="1" applyFill="1" applyBorder="1" applyAlignment="1">
      <alignment horizontal="center" vertical="center" wrapText="1"/>
    </xf>
    <xf numFmtId="0" fontId="20" fillId="29" borderId="55" xfId="52" applyFont="1" applyFill="1" applyBorder="1" applyAlignment="1">
      <alignment horizontal="center" vertical="center" wrapText="1"/>
      <protection/>
    </xf>
    <xf numFmtId="0" fontId="44" fillId="29" borderId="56" xfId="0" applyFont="1" applyFill="1" applyBorder="1" applyAlignment="1">
      <alignment horizontal="center" vertical="center" wrapText="1"/>
    </xf>
    <xf numFmtId="0" fontId="44" fillId="29" borderId="38" xfId="0" applyFont="1" applyFill="1" applyBorder="1" applyAlignment="1">
      <alignment horizontal="center" vertical="center" wrapText="1"/>
    </xf>
    <xf numFmtId="0" fontId="38" fillId="29" borderId="56" xfId="52" applyFont="1" applyFill="1" applyBorder="1" applyAlignment="1">
      <alignment horizontal="center" vertical="center" wrapText="1"/>
      <protection/>
    </xf>
    <xf numFmtId="0" fontId="38" fillId="29" borderId="38" xfId="52" applyFont="1" applyFill="1" applyBorder="1" applyAlignment="1">
      <alignment horizontal="center" vertical="center" wrapText="1"/>
      <protection/>
    </xf>
    <xf numFmtId="0" fontId="62" fillId="29" borderId="55" xfId="52" applyFont="1" applyFill="1" applyBorder="1" applyAlignment="1">
      <alignment horizontal="center" vertical="center" wrapText="1"/>
      <protection/>
    </xf>
    <xf numFmtId="0" fontId="138" fillId="0" borderId="56" xfId="0" applyFont="1" applyBorder="1" applyAlignment="1">
      <alignment horizontal="center" vertical="center" wrapText="1"/>
    </xf>
    <xf numFmtId="0" fontId="138" fillId="0" borderId="38" xfId="0" applyFont="1" applyBorder="1" applyAlignment="1">
      <alignment horizontal="center" vertical="center" wrapText="1"/>
    </xf>
    <xf numFmtId="0" fontId="38" fillId="29" borderId="60" xfId="52" applyFont="1" applyFill="1" applyBorder="1" applyAlignment="1">
      <alignment horizontal="center" vertical="center" wrapText="1"/>
      <protection/>
    </xf>
    <xf numFmtId="0" fontId="46" fillId="29" borderId="61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20" fillId="29" borderId="63" xfId="52" applyFont="1" applyFill="1" applyBorder="1" applyAlignment="1">
      <alignment horizontal="center" vertical="center" wrapText="1"/>
      <protection/>
    </xf>
    <xf numFmtId="0" fontId="44" fillId="29" borderId="64" xfId="0" applyFont="1" applyFill="1" applyBorder="1" applyAlignment="1">
      <alignment horizontal="center" vertical="center" wrapText="1"/>
    </xf>
    <xf numFmtId="0" fontId="44" fillId="29" borderId="46" xfId="0" applyFont="1" applyFill="1" applyBorder="1" applyAlignment="1">
      <alignment horizontal="center" vertical="center" wrapText="1"/>
    </xf>
    <xf numFmtId="0" fontId="20" fillId="29" borderId="34" xfId="52" applyFont="1" applyFill="1" applyBorder="1" applyAlignment="1">
      <alignment horizontal="center" vertical="center" wrapText="1"/>
      <protection/>
    </xf>
    <xf numFmtId="0" fontId="0" fillId="29" borderId="65" xfId="0" applyFill="1" applyBorder="1" applyAlignment="1">
      <alignment horizontal="center" vertical="center" wrapText="1"/>
    </xf>
    <xf numFmtId="0" fontId="20" fillId="29" borderId="32" xfId="52" applyFont="1" applyFill="1" applyBorder="1" applyAlignment="1">
      <alignment horizontal="center" vertical="center" wrapText="1"/>
      <protection/>
    </xf>
    <xf numFmtId="0" fontId="0" fillId="29" borderId="62" xfId="0" applyFill="1" applyBorder="1" applyAlignment="1">
      <alignment horizontal="center" vertical="center" wrapText="1"/>
    </xf>
    <xf numFmtId="0" fontId="62" fillId="29" borderId="66" xfId="52" applyFont="1" applyFill="1" applyBorder="1" applyAlignment="1">
      <alignment horizontal="center" vertical="center" wrapText="1"/>
      <protection/>
    </xf>
    <xf numFmtId="0" fontId="138" fillId="0" borderId="67" xfId="0" applyFont="1" applyBorder="1" applyAlignment="1">
      <alignment horizontal="center" vertical="center" wrapText="1"/>
    </xf>
    <xf numFmtId="0" fontId="138" fillId="0" borderId="40" xfId="0" applyFont="1" applyBorder="1" applyAlignment="1">
      <alignment horizontal="center" vertical="center" wrapText="1"/>
    </xf>
    <xf numFmtId="0" fontId="62" fillId="29" borderId="32" xfId="52" applyFont="1" applyFill="1" applyBorder="1" applyAlignment="1">
      <alignment horizontal="center" vertical="center" wrapText="1"/>
      <protection/>
    </xf>
    <xf numFmtId="0" fontId="138" fillId="29" borderId="6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28" borderId="58" xfId="52" applyFont="1" applyFill="1" applyBorder="1" applyAlignment="1">
      <alignment horizontal="center" vertical="center" wrapText="1"/>
      <protection/>
    </xf>
    <xf numFmtId="0" fontId="66" fillId="28" borderId="59" xfId="0" applyFont="1" applyFill="1" applyBorder="1" applyAlignment="1">
      <alignment horizontal="center" vertical="center" wrapText="1"/>
    </xf>
    <xf numFmtId="0" fontId="66" fillId="28" borderId="19" xfId="0" applyFont="1" applyFill="1" applyBorder="1" applyAlignment="1">
      <alignment horizontal="center" vertical="center" wrapText="1"/>
    </xf>
    <xf numFmtId="0" fontId="20" fillId="28" borderId="30" xfId="52" applyFont="1" applyFill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19" fillId="28" borderId="53" xfId="52" applyFont="1" applyFill="1" applyBorder="1" applyAlignment="1">
      <alignment horizontal="center" wrapText="1"/>
      <protection/>
    </xf>
    <xf numFmtId="0" fontId="0" fillId="28" borderId="54" xfId="0" applyFill="1" applyBorder="1" applyAlignment="1">
      <alignment horizontal="center" wrapText="1"/>
    </xf>
    <xf numFmtId="0" fontId="0" fillId="28" borderId="31" xfId="0" applyFill="1" applyBorder="1" applyAlignment="1">
      <alignment horizontal="center" wrapText="1"/>
    </xf>
    <xf numFmtId="0" fontId="52" fillId="0" borderId="3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8" fillId="0" borderId="0" xfId="52" applyFont="1" applyAlignment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0" fontId="138" fillId="29" borderId="68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31" fillId="0" borderId="70" xfId="0" applyFont="1" applyBorder="1" applyAlignment="1">
      <alignment horizontal="center" vertical="center" wrapText="1"/>
    </xf>
    <xf numFmtId="0" fontId="131" fillId="0" borderId="7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2" fillId="29" borderId="53" xfId="52" applyFont="1" applyFill="1" applyBorder="1" applyAlignment="1">
      <alignment horizontal="center" vertical="center" wrapText="1"/>
      <protection/>
    </xf>
    <xf numFmtId="0" fontId="138" fillId="0" borderId="73" xfId="0" applyFont="1" applyBorder="1" applyAlignment="1">
      <alignment horizontal="center" vertical="center" wrapText="1"/>
    </xf>
    <xf numFmtId="0" fontId="138" fillId="0" borderId="41" xfId="0" applyFont="1" applyBorder="1" applyAlignment="1">
      <alignment horizontal="center" vertical="center" wrapText="1"/>
    </xf>
    <xf numFmtId="0" fontId="138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52" applyFont="1" applyAlignment="1">
      <alignment horizontal="center" vertical="center" wrapText="1"/>
      <protection/>
    </xf>
    <xf numFmtId="0" fontId="49" fillId="0" borderId="0" xfId="52" applyFont="1" applyAlignment="1">
      <alignment horizontal="center" vertical="center" wrapText="1"/>
      <protection/>
    </xf>
    <xf numFmtId="0" fontId="52" fillId="0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9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0</xdr:row>
      <xdr:rowOff>247650</xdr:rowOff>
    </xdr:from>
    <xdr:to>
      <xdr:col>13</xdr:col>
      <xdr:colOff>866775</xdr:colOff>
      <xdr:row>2</xdr:row>
      <xdr:rowOff>180975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247650"/>
          <a:ext cx="21050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180975</xdr:rowOff>
    </xdr:from>
    <xdr:to>
      <xdr:col>2</xdr:col>
      <xdr:colOff>295275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80975"/>
          <a:ext cx="1476375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771525</xdr:colOff>
      <xdr:row>0</xdr:row>
      <xdr:rowOff>200025</xdr:rowOff>
    </xdr:from>
    <xdr:to>
      <xdr:col>11</xdr:col>
      <xdr:colOff>323850</xdr:colOff>
      <xdr:row>3</xdr:row>
      <xdr:rowOff>19050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93225" y="200025"/>
          <a:ext cx="1628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247650</xdr:rowOff>
    </xdr:from>
    <xdr:to>
      <xdr:col>11</xdr:col>
      <xdr:colOff>1000125</xdr:colOff>
      <xdr:row>2</xdr:row>
      <xdr:rowOff>180975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247650"/>
          <a:ext cx="2895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200025</xdr:rowOff>
    </xdr:from>
    <xdr:to>
      <xdr:col>1</xdr:col>
      <xdr:colOff>857250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00025"/>
          <a:ext cx="1381125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2000250</xdr:colOff>
      <xdr:row>0</xdr:row>
      <xdr:rowOff>200025</xdr:rowOff>
    </xdr:from>
    <xdr:to>
      <xdr:col>8</xdr:col>
      <xdr:colOff>361950</xdr:colOff>
      <xdr:row>2</xdr:row>
      <xdr:rowOff>419100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21700" y="200025"/>
          <a:ext cx="1609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1971675</xdr:colOff>
      <xdr:row>0</xdr:row>
      <xdr:rowOff>409575</xdr:rowOff>
    </xdr:from>
    <xdr:to>
      <xdr:col>9</xdr:col>
      <xdr:colOff>1152525</xdr:colOff>
      <xdr:row>2</xdr:row>
      <xdr:rowOff>19050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3600" y="409575"/>
          <a:ext cx="2752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0</xdr:row>
      <xdr:rowOff>180975</xdr:rowOff>
    </xdr:from>
    <xdr:to>
      <xdr:col>2</xdr:col>
      <xdr:colOff>381000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80975"/>
          <a:ext cx="1409700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276225</xdr:colOff>
      <xdr:row>0</xdr:row>
      <xdr:rowOff>180975</xdr:rowOff>
    </xdr:from>
    <xdr:to>
      <xdr:col>7</xdr:col>
      <xdr:colOff>1952625</xdr:colOff>
      <xdr:row>3</xdr:row>
      <xdr:rowOff>114300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88150" y="180975"/>
          <a:ext cx="1676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0</xdr:row>
      <xdr:rowOff>247650</xdr:rowOff>
    </xdr:from>
    <xdr:to>
      <xdr:col>13</xdr:col>
      <xdr:colOff>866775</xdr:colOff>
      <xdr:row>2</xdr:row>
      <xdr:rowOff>180975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41100" y="247650"/>
          <a:ext cx="2105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200025</xdr:rowOff>
    </xdr:from>
    <xdr:to>
      <xdr:col>2</xdr:col>
      <xdr:colOff>295275</xdr:colOff>
      <xdr:row>3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00025"/>
          <a:ext cx="1457325" cy="1809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657225</xdr:colOff>
      <xdr:row>0</xdr:row>
      <xdr:rowOff>180975</xdr:rowOff>
    </xdr:from>
    <xdr:to>
      <xdr:col>11</xdr:col>
      <xdr:colOff>400050</xdr:colOff>
      <xdr:row>3</xdr:row>
      <xdr:rowOff>457200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31300" y="180975"/>
          <a:ext cx="1790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800100</xdr:colOff>
      <xdr:row>0</xdr:row>
      <xdr:rowOff>228600</xdr:rowOff>
    </xdr:from>
    <xdr:to>
      <xdr:col>11</xdr:col>
      <xdr:colOff>857250</xdr:colOff>
      <xdr:row>2</xdr:row>
      <xdr:rowOff>161925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74350" y="228600"/>
          <a:ext cx="2133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200025</xdr:rowOff>
    </xdr:from>
    <xdr:to>
      <xdr:col>2</xdr:col>
      <xdr:colOff>0</xdr:colOff>
      <xdr:row>2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00025"/>
          <a:ext cx="127635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2762250</xdr:colOff>
      <xdr:row>0</xdr:row>
      <xdr:rowOff>200025</xdr:rowOff>
    </xdr:from>
    <xdr:to>
      <xdr:col>9</xdr:col>
      <xdr:colOff>457200</xdr:colOff>
      <xdr:row>2</xdr:row>
      <xdr:rowOff>200025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12225" y="200025"/>
          <a:ext cx="1419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409575</xdr:rowOff>
    </xdr:from>
    <xdr:to>
      <xdr:col>9</xdr:col>
      <xdr:colOff>1314450</xdr:colOff>
      <xdr:row>1</xdr:row>
      <xdr:rowOff>390525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409575"/>
          <a:ext cx="2085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228600</xdr:rowOff>
    </xdr:from>
    <xdr:to>
      <xdr:col>2</xdr:col>
      <xdr:colOff>76200</xdr:colOff>
      <xdr:row>1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28600"/>
          <a:ext cx="12382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904875</xdr:colOff>
      <xdr:row>0</xdr:row>
      <xdr:rowOff>200025</xdr:rowOff>
    </xdr:from>
    <xdr:to>
      <xdr:col>8</xdr:col>
      <xdr:colOff>133350</xdr:colOff>
      <xdr:row>2</xdr:row>
      <xdr:rowOff>19050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40275" y="200025"/>
          <a:ext cx="1504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819150</xdr:colOff>
      <xdr:row>0</xdr:row>
      <xdr:rowOff>228600</xdr:rowOff>
    </xdr:from>
    <xdr:to>
      <xdr:col>15</xdr:col>
      <xdr:colOff>733425</xdr:colOff>
      <xdr:row>2</xdr:row>
      <xdr:rowOff>161925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93600" y="228600"/>
          <a:ext cx="1914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0</xdr:row>
      <xdr:rowOff>133350</xdr:rowOff>
    </xdr:from>
    <xdr:to>
      <xdr:col>2</xdr:col>
      <xdr:colOff>381000</xdr:colOff>
      <xdr:row>2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33350"/>
          <a:ext cx="133350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723900</xdr:colOff>
      <xdr:row>0</xdr:row>
      <xdr:rowOff>200025</xdr:rowOff>
    </xdr:from>
    <xdr:to>
      <xdr:col>13</xdr:col>
      <xdr:colOff>152400</xdr:colOff>
      <xdr:row>3</xdr:row>
      <xdr:rowOff>19050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45700" y="200025"/>
          <a:ext cx="1581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0</xdr:row>
      <xdr:rowOff>228600</xdr:rowOff>
    </xdr:from>
    <xdr:to>
      <xdr:col>12</xdr:col>
      <xdr:colOff>857250</xdr:colOff>
      <xdr:row>2</xdr:row>
      <xdr:rowOff>161925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83900" y="228600"/>
          <a:ext cx="2085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0</xdr:row>
      <xdr:rowOff>180975</xdr:rowOff>
    </xdr:from>
    <xdr:to>
      <xdr:col>1</xdr:col>
      <xdr:colOff>904875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80975"/>
          <a:ext cx="1114425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2476500</xdr:colOff>
      <xdr:row>0</xdr:row>
      <xdr:rowOff>161925</xdr:rowOff>
    </xdr:from>
    <xdr:to>
      <xdr:col>10</xdr:col>
      <xdr:colOff>152400</xdr:colOff>
      <xdr:row>2</xdr:row>
      <xdr:rowOff>228600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36025" y="161925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171450</xdr:rowOff>
    </xdr:from>
    <xdr:to>
      <xdr:col>11</xdr:col>
      <xdr:colOff>581025</xdr:colOff>
      <xdr:row>5</xdr:row>
      <xdr:rowOff>66675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714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0</xdr:row>
      <xdr:rowOff>57150</xdr:rowOff>
    </xdr:from>
    <xdr:to>
      <xdr:col>10</xdr:col>
      <xdr:colOff>19050</xdr:colOff>
      <xdr:row>5</xdr:row>
      <xdr:rowOff>228600</xdr:rowOff>
    </xdr:to>
    <xdr:pic>
      <xdr:nvPicPr>
        <xdr:cNvPr id="2" name="Рисунок 2" descr="Logo_ef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57150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38100</xdr:colOff>
      <xdr:row>5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14300"/>
          <a:ext cx="7715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2019300</xdr:colOff>
      <xdr:row>0</xdr:row>
      <xdr:rowOff>390525</xdr:rowOff>
    </xdr:from>
    <xdr:to>
      <xdr:col>9</xdr:col>
      <xdr:colOff>952500</xdr:colOff>
      <xdr:row>1</xdr:row>
      <xdr:rowOff>95250</xdr:rowOff>
    </xdr:to>
    <xdr:pic>
      <xdr:nvPicPr>
        <xdr:cNvPr id="1" name="Picture 4" descr="Logo_UT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45325" y="390525"/>
          <a:ext cx="2771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342900</xdr:rowOff>
    </xdr:from>
    <xdr:to>
      <xdr:col>1</xdr:col>
      <xdr:colOff>838200</xdr:colOff>
      <xdr:row>1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42900"/>
          <a:ext cx="124777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19050</xdr:colOff>
      <xdr:row>0</xdr:row>
      <xdr:rowOff>295275</xdr:rowOff>
    </xdr:from>
    <xdr:to>
      <xdr:col>7</xdr:col>
      <xdr:colOff>1790700</xdr:colOff>
      <xdr:row>1</xdr:row>
      <xdr:rowOff>381000</xdr:rowOff>
    </xdr:to>
    <xdr:pic>
      <xdr:nvPicPr>
        <xdr:cNvPr id="3" name="Рисунок 2" descr="Logo_ef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45075" y="295275"/>
          <a:ext cx="1771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22.421875" style="1" customWidth="1"/>
    <col min="4" max="4" width="12.7109375" style="1" customWidth="1"/>
    <col min="5" max="5" width="7.28125" style="1" customWidth="1"/>
    <col min="6" max="6" width="16.8515625" style="1" customWidth="1"/>
    <col min="7" max="7" width="20.57421875" style="1" customWidth="1"/>
    <col min="8" max="8" width="15.140625" style="1" customWidth="1"/>
    <col min="9" max="16384" width="9.140625" style="1" customWidth="1"/>
  </cols>
  <sheetData>
    <row r="1" spans="1:8" ht="16.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1</v>
      </c>
      <c r="B2" s="28"/>
      <c r="C2" s="28"/>
      <c r="D2" s="28"/>
      <c r="E2" s="28"/>
      <c r="F2" s="28"/>
      <c r="G2" s="28"/>
      <c r="H2" s="28"/>
    </row>
    <row r="3" spans="1:8" ht="16.5">
      <c r="A3" s="28" t="s">
        <v>2</v>
      </c>
      <c r="B3" s="28"/>
      <c r="C3" s="28"/>
      <c r="D3" s="28"/>
      <c r="E3" s="28"/>
      <c r="F3" s="28"/>
      <c r="G3" s="28"/>
      <c r="H3" s="28"/>
    </row>
    <row r="4" spans="1:8" ht="16.5">
      <c r="A4" s="27" t="s">
        <v>3</v>
      </c>
      <c r="B4" s="27"/>
      <c r="C4" s="27"/>
      <c r="D4" s="27"/>
      <c r="E4" s="27"/>
      <c r="F4" s="27"/>
      <c r="G4" s="27"/>
      <c r="H4" s="27"/>
    </row>
    <row r="5" spans="1:8" ht="16.5">
      <c r="A5" s="27" t="s">
        <v>4</v>
      </c>
      <c r="B5" s="27"/>
      <c r="C5" s="27"/>
      <c r="D5" s="27"/>
      <c r="E5" s="27"/>
      <c r="F5" s="27"/>
      <c r="G5" s="27"/>
      <c r="H5" s="27"/>
    </row>
    <row r="6" ht="16.5">
      <c r="A6" s="2"/>
    </row>
    <row r="7" spans="1:2" ht="16.5">
      <c r="A7" s="11"/>
      <c r="B7" s="10"/>
    </row>
    <row r="8" ht="16.5">
      <c r="A8" s="2" t="s">
        <v>5</v>
      </c>
    </row>
    <row r="10" spans="1:2" ht="16.5">
      <c r="A10" s="11"/>
      <c r="B10" s="11"/>
    </row>
    <row r="11" ht="16.5">
      <c r="A11" s="2" t="s">
        <v>6</v>
      </c>
    </row>
    <row r="12" spans="1:8" ht="50.25" customHeight="1">
      <c r="A12" s="13" t="s">
        <v>7</v>
      </c>
      <c r="B12" s="13" t="s">
        <v>8</v>
      </c>
      <c r="C12" s="3" t="s">
        <v>9</v>
      </c>
      <c r="D12" s="3" t="s">
        <v>10</v>
      </c>
      <c r="E12" s="14" t="s">
        <v>11</v>
      </c>
      <c r="F12" s="3" t="s">
        <v>12</v>
      </c>
      <c r="G12" s="3" t="s">
        <v>13</v>
      </c>
      <c r="H12" s="15" t="s">
        <v>14</v>
      </c>
    </row>
    <row r="13" spans="1:8" ht="25.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4"/>
      <c r="B14" s="4"/>
      <c r="C14" s="4"/>
      <c r="D14" s="4"/>
      <c r="E14" s="4"/>
      <c r="F14" s="4"/>
      <c r="G14" s="4"/>
      <c r="H14" s="4"/>
    </row>
    <row r="15" spans="1:8" ht="25.5" customHeight="1">
      <c r="A15" s="4"/>
      <c r="B15" s="4"/>
      <c r="C15" s="4"/>
      <c r="D15" s="4"/>
      <c r="E15" s="4"/>
      <c r="F15" s="4"/>
      <c r="G15" s="4"/>
      <c r="H15" s="4"/>
    </row>
    <row r="16" spans="1:8" ht="25.5" customHeight="1">
      <c r="A16" s="4"/>
      <c r="B16" s="4"/>
      <c r="C16" s="4"/>
      <c r="D16" s="4"/>
      <c r="E16" s="4"/>
      <c r="F16" s="4"/>
      <c r="G16" s="4"/>
      <c r="H16" s="4"/>
    </row>
    <row r="17" spans="1:8" ht="25.5" customHeight="1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"/>
      <c r="C18" s="4"/>
      <c r="D18" s="4"/>
      <c r="E18" s="4"/>
      <c r="F18" s="4"/>
      <c r="G18" s="4"/>
      <c r="H18" s="4"/>
    </row>
    <row r="19" spans="1:8" ht="25.5" customHeight="1">
      <c r="A19" s="4"/>
      <c r="B19" s="4"/>
      <c r="C19" s="4"/>
      <c r="D19" s="4"/>
      <c r="E19" s="4"/>
      <c r="F19" s="4"/>
      <c r="G19" s="4"/>
      <c r="H19" s="4"/>
    </row>
    <row r="20" spans="1:8" ht="25.5" customHeight="1">
      <c r="A20" s="4"/>
      <c r="B20" s="4"/>
      <c r="C20" s="4"/>
      <c r="D20" s="4"/>
      <c r="E20" s="4"/>
      <c r="F20" s="4"/>
      <c r="G20" s="4"/>
      <c r="H20" s="4"/>
    </row>
    <row r="21" spans="1:8" ht="25.5" customHeight="1">
      <c r="A21" s="4"/>
      <c r="B21" s="4"/>
      <c r="C21" s="4"/>
      <c r="D21" s="4"/>
      <c r="E21" s="4"/>
      <c r="F21" s="4"/>
      <c r="G21" s="4"/>
      <c r="H21" s="4"/>
    </row>
    <row r="22" spans="1:8" ht="25.5" customHeight="1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ht="25.5" customHeight="1">
      <c r="A24" s="4"/>
      <c r="B24" s="4"/>
      <c r="C24" s="4"/>
      <c r="D24" s="4"/>
      <c r="E24" s="4"/>
      <c r="F24" s="4"/>
      <c r="G24" s="4"/>
      <c r="H24" s="4"/>
    </row>
    <row r="25" spans="1:8" ht="25.5" customHeight="1">
      <c r="A25" s="4"/>
      <c r="B25" s="4"/>
      <c r="C25" s="4"/>
      <c r="D25" s="4"/>
      <c r="E25" s="4"/>
      <c r="F25" s="4"/>
      <c r="G25" s="4"/>
      <c r="H25" s="4"/>
    </row>
    <row r="26" spans="1:8" ht="25.5" customHeight="1">
      <c r="A26" s="4"/>
      <c r="B26" s="4"/>
      <c r="C26" s="4"/>
      <c r="D26" s="4"/>
      <c r="E26" s="4"/>
      <c r="F26" s="4"/>
      <c r="G26" s="4"/>
      <c r="H26" s="4"/>
    </row>
    <row r="27" spans="1:8" ht="25.5" customHeight="1">
      <c r="A27" s="4"/>
      <c r="B27" s="4"/>
      <c r="C27" s="4"/>
      <c r="D27" s="4"/>
      <c r="E27" s="4"/>
      <c r="F27" s="4"/>
      <c r="G27" s="4"/>
      <c r="H27" s="4"/>
    </row>
    <row r="33" spans="3:8" ht="16.5">
      <c r="C33" s="5" t="s">
        <v>15</v>
      </c>
      <c r="D33" s="5"/>
      <c r="E33" s="5"/>
      <c r="F33" s="5"/>
      <c r="G33" s="5" t="s">
        <v>16</v>
      </c>
      <c r="H33" s="5"/>
    </row>
    <row r="34" spans="3:8" ht="16.5">
      <c r="C34" s="5"/>
      <c r="D34" s="5"/>
      <c r="E34" s="5"/>
      <c r="F34" s="5"/>
      <c r="G34" s="5"/>
      <c r="H34" s="5"/>
    </row>
    <row r="35" spans="3:8" ht="16.5">
      <c r="C35" s="5"/>
      <c r="D35" s="5"/>
      <c r="E35" s="5"/>
      <c r="F35" s="5"/>
      <c r="G35" s="5"/>
      <c r="H35" s="5"/>
    </row>
    <row r="36" spans="3:8" ht="16.5">
      <c r="C36" s="5" t="s">
        <v>17</v>
      </c>
      <c r="D36" s="5"/>
      <c r="E36" s="5"/>
      <c r="F36" s="5"/>
      <c r="G36" s="5" t="s">
        <v>16</v>
      </c>
      <c r="H36" s="5"/>
    </row>
    <row r="37" spans="3:9" ht="16.5">
      <c r="C37" s="5"/>
      <c r="D37" s="5"/>
      <c r="E37" s="5"/>
      <c r="F37" s="5"/>
      <c r="G37" s="5"/>
      <c r="H37" s="5"/>
      <c r="I37" s="5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"/>
  <sheetViews>
    <sheetView view="pageBreakPreview" zoomScale="42" zoomScaleNormal="42" zoomScaleSheetLayoutView="42" zoomScalePageLayoutView="0" workbookViewId="0" topLeftCell="A1">
      <selection activeCell="H11" sqref="H11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81.28125" style="21" customWidth="1"/>
    <col min="4" max="4" width="18.140625" style="20" customWidth="1"/>
    <col min="5" max="5" width="17.00390625" style="20" customWidth="1"/>
    <col min="6" max="6" width="45.28125" style="20" hidden="1" customWidth="1"/>
    <col min="7" max="7" width="82.8515625" style="20" customWidth="1"/>
    <col min="8" max="8" width="49.421875" style="20" customWidth="1"/>
    <col min="9" max="9" width="44.00390625" style="20" customWidth="1"/>
    <col min="10" max="10" width="13.57421875" style="20" customWidth="1"/>
    <col min="11" max="11" width="17.57421875" style="20" customWidth="1"/>
    <col min="12" max="12" width="13.57421875" style="20" customWidth="1"/>
    <col min="13" max="13" width="17.28125" style="20" customWidth="1"/>
    <col min="14" max="14" width="17.7109375" style="20" customWidth="1"/>
    <col min="15" max="16" width="14.8515625" style="131" customWidth="1"/>
    <col min="17" max="16384" width="9.140625" style="20" customWidth="1"/>
  </cols>
  <sheetData>
    <row r="1" spans="1:16" s="17" customFormat="1" ht="80.25" customHeight="1">
      <c r="A1" s="365" t="s">
        <v>196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32"/>
      <c r="P1" s="133"/>
    </row>
    <row r="2" spans="1:16" s="17" customFormat="1" ht="39" customHeight="1">
      <c r="A2" s="40" t="s">
        <v>53</v>
      </c>
      <c r="B2" s="41"/>
      <c r="C2" s="41"/>
      <c r="D2" s="41"/>
      <c r="E2" s="41"/>
      <c r="F2" s="48"/>
      <c r="G2" s="41"/>
      <c r="H2" s="41"/>
      <c r="I2" s="41"/>
      <c r="J2" s="41"/>
      <c r="K2" s="41"/>
      <c r="L2" s="41"/>
      <c r="M2" s="41"/>
      <c r="N2" s="41"/>
      <c r="O2" s="132"/>
      <c r="P2" s="133"/>
    </row>
    <row r="3" spans="1:16" s="17" customFormat="1" ht="33">
      <c r="A3" s="367">
        <v>42203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32"/>
      <c r="P3" s="133"/>
    </row>
    <row r="4" spans="1:16" s="17" customFormat="1" ht="63" customHeight="1">
      <c r="A4" s="369" t="s">
        <v>260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132"/>
      <c r="P4" s="133"/>
    </row>
    <row r="5" spans="1:16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132"/>
      <c r="P5" s="133"/>
    </row>
    <row r="6" spans="1:16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387" t="s">
        <v>58</v>
      </c>
      <c r="G6" s="398" t="s">
        <v>48</v>
      </c>
      <c r="H6" s="390" t="s">
        <v>13</v>
      </c>
      <c r="I6" s="401" t="s">
        <v>59</v>
      </c>
      <c r="J6" s="216" t="s">
        <v>24</v>
      </c>
      <c r="K6" s="217"/>
      <c r="L6" s="217"/>
      <c r="M6" s="218"/>
      <c r="N6" s="404" t="s">
        <v>176</v>
      </c>
      <c r="O6" s="133"/>
      <c r="P6" s="133"/>
    </row>
    <row r="7" spans="1:16" s="18" customFormat="1" ht="33" customHeight="1">
      <c r="A7" s="385"/>
      <c r="B7" s="388"/>
      <c r="C7" s="391"/>
      <c r="D7" s="394"/>
      <c r="E7" s="394"/>
      <c r="F7" s="396"/>
      <c r="G7" s="399"/>
      <c r="H7" s="391"/>
      <c r="I7" s="402"/>
      <c r="J7" s="407" t="s">
        <v>63</v>
      </c>
      <c r="K7" s="408"/>
      <c r="L7" s="409" t="s">
        <v>64</v>
      </c>
      <c r="M7" s="410"/>
      <c r="N7" s="405"/>
      <c r="O7" s="133"/>
      <c r="P7" s="133"/>
    </row>
    <row r="8" spans="1:16" s="18" customFormat="1" ht="36" customHeight="1" thickBot="1">
      <c r="A8" s="386"/>
      <c r="B8" s="389"/>
      <c r="C8" s="392"/>
      <c r="D8" s="395"/>
      <c r="E8" s="395"/>
      <c r="F8" s="397"/>
      <c r="G8" s="400"/>
      <c r="H8" s="392"/>
      <c r="I8" s="403"/>
      <c r="J8" s="219" t="s">
        <v>65</v>
      </c>
      <c r="K8" s="220" t="s">
        <v>62</v>
      </c>
      <c r="L8" s="221" t="s">
        <v>65</v>
      </c>
      <c r="M8" s="222" t="s">
        <v>62</v>
      </c>
      <c r="N8" s="406"/>
      <c r="O8" s="137">
        <v>48</v>
      </c>
      <c r="P8" s="137">
        <v>47</v>
      </c>
    </row>
    <row r="9" spans="1:16" s="18" customFormat="1" ht="158.25" customHeight="1">
      <c r="A9" s="227">
        <v>1</v>
      </c>
      <c r="B9" s="228">
        <v>37</v>
      </c>
      <c r="C9" s="152" t="s">
        <v>119</v>
      </c>
      <c r="D9" s="142">
        <v>1991</v>
      </c>
      <c r="E9" s="234" t="s">
        <v>126</v>
      </c>
      <c r="F9" s="276" t="s">
        <v>83</v>
      </c>
      <c r="G9" s="279" t="s">
        <v>195</v>
      </c>
      <c r="H9" s="213" t="s">
        <v>191</v>
      </c>
      <c r="I9" s="282" t="s">
        <v>112</v>
      </c>
      <c r="J9" s="287">
        <v>0</v>
      </c>
      <c r="K9" s="288">
        <v>42.49</v>
      </c>
      <c r="L9" s="289">
        <v>0</v>
      </c>
      <c r="M9" s="290">
        <v>31.27</v>
      </c>
      <c r="N9" s="291">
        <v>0</v>
      </c>
      <c r="O9" s="223">
        <f>(K9-$O$8)/4</f>
        <v>-1.3774999999999995</v>
      </c>
      <c r="P9" s="223">
        <f>(M9-$P$8)/4</f>
        <v>-3.9325</v>
      </c>
    </row>
    <row r="10" spans="1:16" s="18" customFormat="1" ht="158.25" customHeight="1">
      <c r="A10" s="231">
        <v>2</v>
      </c>
      <c r="B10" s="230">
        <v>52</v>
      </c>
      <c r="C10" s="285" t="s">
        <v>118</v>
      </c>
      <c r="D10" s="143">
        <v>1985</v>
      </c>
      <c r="E10" s="235" t="s">
        <v>49</v>
      </c>
      <c r="F10" s="277" t="s">
        <v>80</v>
      </c>
      <c r="G10" s="280" t="s">
        <v>194</v>
      </c>
      <c r="H10" s="182" t="s">
        <v>81</v>
      </c>
      <c r="I10" s="283" t="s">
        <v>82</v>
      </c>
      <c r="J10" s="292">
        <v>4</v>
      </c>
      <c r="K10" s="293">
        <v>42.95</v>
      </c>
      <c r="L10" s="294">
        <v>4</v>
      </c>
      <c r="M10" s="295">
        <v>35.9</v>
      </c>
      <c r="N10" s="296">
        <v>8</v>
      </c>
      <c r="O10" s="223">
        <f>(K10-$O$8)/4</f>
        <v>-1.2624999999999993</v>
      </c>
      <c r="P10" s="223">
        <f>(M10-$P$8)/4</f>
        <v>-2.7750000000000004</v>
      </c>
    </row>
    <row r="11" spans="1:16" s="18" customFormat="1" ht="158.25" customHeight="1">
      <c r="A11" s="231">
        <v>3</v>
      </c>
      <c r="B11" s="230">
        <v>44</v>
      </c>
      <c r="C11" s="285" t="s">
        <v>74</v>
      </c>
      <c r="D11" s="143">
        <v>1992</v>
      </c>
      <c r="E11" s="235" t="s">
        <v>148</v>
      </c>
      <c r="F11" s="277" t="s">
        <v>177</v>
      </c>
      <c r="G11" s="280" t="s">
        <v>192</v>
      </c>
      <c r="H11" s="182" t="s">
        <v>96</v>
      </c>
      <c r="I11" s="283" t="s">
        <v>97</v>
      </c>
      <c r="J11" s="292">
        <v>0</v>
      </c>
      <c r="K11" s="293">
        <v>45.97</v>
      </c>
      <c r="L11" s="294">
        <v>12</v>
      </c>
      <c r="M11" s="295">
        <v>33.27</v>
      </c>
      <c r="N11" s="296">
        <v>12</v>
      </c>
      <c r="O11" s="223">
        <f>(K11-$O$8)/4</f>
        <v>-0.5075000000000003</v>
      </c>
      <c r="P11" s="223">
        <f>(M11-$P$8)/4</f>
        <v>-3.432499999999999</v>
      </c>
    </row>
    <row r="12" spans="1:16" s="18" customFormat="1" ht="158.25" customHeight="1" thickBot="1">
      <c r="A12" s="240">
        <v>4</v>
      </c>
      <c r="B12" s="233">
        <v>11</v>
      </c>
      <c r="C12" s="286" t="s">
        <v>127</v>
      </c>
      <c r="D12" s="156">
        <v>1970</v>
      </c>
      <c r="E12" s="236" t="s">
        <v>126</v>
      </c>
      <c r="F12" s="278" t="s">
        <v>86</v>
      </c>
      <c r="G12" s="281" t="s">
        <v>193</v>
      </c>
      <c r="H12" s="214" t="s">
        <v>87</v>
      </c>
      <c r="I12" s="284" t="s">
        <v>88</v>
      </c>
      <c r="J12" s="297">
        <v>0</v>
      </c>
      <c r="K12" s="298">
        <v>42.59</v>
      </c>
      <c r="L12" s="299">
        <v>12</v>
      </c>
      <c r="M12" s="300">
        <v>34.86</v>
      </c>
      <c r="N12" s="301">
        <v>12</v>
      </c>
      <c r="O12" s="223">
        <f>(K12-$O$8)/4</f>
        <v>-1.3524999999999991</v>
      </c>
      <c r="P12" s="223">
        <f>(M12-$P$8)/4</f>
        <v>-3.035</v>
      </c>
    </row>
    <row r="13" spans="1:16" s="17" customFormat="1" ht="41.25" customHeight="1">
      <c r="A13" s="19"/>
      <c r="B13" s="19"/>
      <c r="D13" s="25"/>
      <c r="E13" s="49"/>
      <c r="F13" s="50"/>
      <c r="G13" s="50"/>
      <c r="H13" s="22"/>
      <c r="I13" s="70"/>
      <c r="J13" s="25"/>
      <c r="K13" s="60"/>
      <c r="L13" s="60"/>
      <c r="M13" s="19"/>
      <c r="N13" s="19"/>
      <c r="O13" s="133"/>
      <c r="P13" s="133"/>
    </row>
    <row r="14" spans="1:16" s="17" customFormat="1" ht="48.75" customHeight="1">
      <c r="A14" s="19"/>
      <c r="B14" s="25" t="s">
        <v>267</v>
      </c>
      <c r="E14" s="49"/>
      <c r="F14" s="50"/>
      <c r="G14" s="22"/>
      <c r="I14" s="70" t="s">
        <v>116</v>
      </c>
      <c r="J14" s="25"/>
      <c r="K14" s="25"/>
      <c r="L14" s="61"/>
      <c r="M14" s="19"/>
      <c r="N14" s="19"/>
      <c r="O14" s="133"/>
      <c r="P14" s="133"/>
    </row>
    <row r="15" spans="1:16" s="17" customFormat="1" ht="18" customHeight="1">
      <c r="A15" s="19"/>
      <c r="B15" s="25"/>
      <c r="E15" s="49"/>
      <c r="F15" s="50"/>
      <c r="G15" s="22"/>
      <c r="I15" s="70"/>
      <c r="J15" s="25"/>
      <c r="K15" s="25"/>
      <c r="L15" s="61"/>
      <c r="M15" s="19"/>
      <c r="N15" s="19"/>
      <c r="O15" s="133"/>
      <c r="P15" s="133"/>
    </row>
    <row r="16" spans="1:16" s="17" customFormat="1" ht="91.5" customHeight="1">
      <c r="A16" s="19"/>
      <c r="B16" s="25" t="s">
        <v>124</v>
      </c>
      <c r="E16" s="49"/>
      <c r="F16" s="50"/>
      <c r="G16" s="22"/>
      <c r="H16" s="20"/>
      <c r="I16" s="70" t="s">
        <v>61</v>
      </c>
      <c r="J16" s="25"/>
      <c r="K16" s="60"/>
      <c r="L16" s="60"/>
      <c r="M16" s="19"/>
      <c r="N16" s="19"/>
      <c r="O16" s="133"/>
      <c r="P16" s="133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16">
    <mergeCell ref="G6:G8"/>
    <mergeCell ref="H6:H8"/>
    <mergeCell ref="I6:I8"/>
    <mergeCell ref="N6:N8"/>
    <mergeCell ref="J7:K7"/>
    <mergeCell ref="L7:M7"/>
    <mergeCell ref="A1:N1"/>
    <mergeCell ref="A3:N3"/>
    <mergeCell ref="A4:N4"/>
    <mergeCell ref="A5:N5"/>
    <mergeCell ref="A6:A8"/>
    <mergeCell ref="B6:B8"/>
    <mergeCell ref="C6:C8"/>
    <mergeCell ref="D6:D8"/>
    <mergeCell ref="E6:E8"/>
    <mergeCell ref="F6:F8"/>
  </mergeCells>
  <printOptions/>
  <pageMargins left="0" right="0" top="0" bottom="0" header="0" footer="0"/>
  <pageSetup horizontalDpi="600" verticalDpi="600" orientation="landscape" paperSize="9" scale="35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"/>
  <sheetViews>
    <sheetView view="pageBreakPreview" zoomScale="42" zoomScaleNormal="42" zoomScaleSheetLayoutView="42" zoomScalePageLayoutView="0" workbookViewId="0" topLeftCell="A1">
      <selection activeCell="H2" sqref="H2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77.140625" style="21" customWidth="1"/>
    <col min="4" max="4" width="18.140625" style="20" customWidth="1"/>
    <col min="5" max="5" width="17.00390625" style="20" customWidth="1"/>
    <col min="6" max="6" width="87.8515625" style="20" customWidth="1"/>
    <col min="7" max="7" width="62.57421875" style="20" customWidth="1"/>
    <col min="8" max="8" width="48.7109375" style="20" customWidth="1"/>
    <col min="9" max="9" width="13.57421875" style="20" customWidth="1"/>
    <col min="10" max="10" width="17.8515625" style="20" customWidth="1"/>
    <col min="11" max="11" width="13.57421875" style="20" customWidth="1"/>
    <col min="12" max="12" width="17.28125" style="20" customWidth="1"/>
    <col min="13" max="14" width="14.8515625" style="134" customWidth="1"/>
    <col min="15" max="16384" width="9.140625" style="20" customWidth="1"/>
  </cols>
  <sheetData>
    <row r="1" spans="1:14" s="17" customFormat="1" ht="80.25" customHeight="1">
      <c r="A1" s="365" t="s">
        <v>196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135"/>
      <c r="N1" s="22"/>
    </row>
    <row r="2" spans="1:14" s="17" customFormat="1" ht="39" customHeight="1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35"/>
      <c r="N2" s="22"/>
    </row>
    <row r="3" spans="1:14" s="17" customFormat="1" ht="33.75">
      <c r="A3" s="367">
        <v>42204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135"/>
      <c r="N3" s="22"/>
    </row>
    <row r="4" spans="1:14" s="17" customFormat="1" ht="58.5" customHeight="1">
      <c r="A4" s="369" t="s">
        <v>264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135"/>
      <c r="N4" s="22"/>
    </row>
    <row r="5" spans="1:14" s="17" customFormat="1" ht="39.75" customHeight="1" thickBot="1">
      <c r="A5" s="371" t="s">
        <v>259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135"/>
      <c r="N5" s="22"/>
    </row>
    <row r="6" spans="1:14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411" t="s">
        <v>48</v>
      </c>
      <c r="G6" s="387" t="s">
        <v>13</v>
      </c>
      <c r="H6" s="401" t="s">
        <v>59</v>
      </c>
      <c r="I6" s="216" t="s">
        <v>24</v>
      </c>
      <c r="J6" s="217"/>
      <c r="K6" s="217"/>
      <c r="L6" s="218"/>
      <c r="M6" s="22"/>
      <c r="N6" s="22"/>
    </row>
    <row r="7" spans="1:14" s="18" customFormat="1" ht="33" customHeight="1">
      <c r="A7" s="385"/>
      <c r="B7" s="388"/>
      <c r="C7" s="391"/>
      <c r="D7" s="394"/>
      <c r="E7" s="394"/>
      <c r="F7" s="412"/>
      <c r="G7" s="388"/>
      <c r="H7" s="402"/>
      <c r="I7" s="407" t="s">
        <v>115</v>
      </c>
      <c r="J7" s="408"/>
      <c r="K7" s="414" t="s">
        <v>262</v>
      </c>
      <c r="L7" s="415"/>
      <c r="M7" s="22"/>
      <c r="N7" s="22"/>
    </row>
    <row r="8" spans="1:14" s="18" customFormat="1" ht="36" customHeight="1" thickBot="1">
      <c r="A8" s="386"/>
      <c r="B8" s="389"/>
      <c r="C8" s="392"/>
      <c r="D8" s="395"/>
      <c r="E8" s="395"/>
      <c r="F8" s="413"/>
      <c r="G8" s="389"/>
      <c r="H8" s="403"/>
      <c r="I8" s="219" t="s">
        <v>65</v>
      </c>
      <c r="J8" s="220" t="s">
        <v>62</v>
      </c>
      <c r="K8" s="221" t="s">
        <v>65</v>
      </c>
      <c r="L8" s="222" t="s">
        <v>62</v>
      </c>
      <c r="M8" s="274">
        <v>69</v>
      </c>
      <c r="N8" s="274">
        <v>48</v>
      </c>
    </row>
    <row r="9" spans="1:14" s="18" customFormat="1" ht="204" customHeight="1">
      <c r="A9" s="227">
        <v>1</v>
      </c>
      <c r="B9" s="352">
        <v>44</v>
      </c>
      <c r="C9" s="114" t="s">
        <v>74</v>
      </c>
      <c r="D9" s="57">
        <v>1992</v>
      </c>
      <c r="E9" s="57" t="s">
        <v>148</v>
      </c>
      <c r="F9" s="114" t="s">
        <v>265</v>
      </c>
      <c r="G9" s="183" t="s">
        <v>96</v>
      </c>
      <c r="H9" s="353" t="s">
        <v>97</v>
      </c>
      <c r="I9" s="287">
        <v>0</v>
      </c>
      <c r="J9" s="288">
        <v>67.96</v>
      </c>
      <c r="K9" s="289">
        <v>0</v>
      </c>
      <c r="L9" s="290">
        <v>40.16</v>
      </c>
      <c r="M9" s="275">
        <f>(J9-$M$8)/4</f>
        <v>-0.26000000000000156</v>
      </c>
      <c r="N9" s="275">
        <f>(L9-$N$8)/4</f>
        <v>-1.9600000000000009</v>
      </c>
    </row>
    <row r="10" spans="1:14" s="18" customFormat="1" ht="204" customHeight="1">
      <c r="A10" s="229">
        <v>2</v>
      </c>
      <c r="B10" s="354">
        <v>37</v>
      </c>
      <c r="C10" s="115" t="s">
        <v>119</v>
      </c>
      <c r="D10" s="54">
        <v>1991</v>
      </c>
      <c r="E10" s="54" t="s">
        <v>126</v>
      </c>
      <c r="F10" s="115" t="s">
        <v>89</v>
      </c>
      <c r="G10" s="184" t="s">
        <v>111</v>
      </c>
      <c r="H10" s="355" t="s">
        <v>112</v>
      </c>
      <c r="I10" s="292">
        <v>0</v>
      </c>
      <c r="J10" s="293">
        <v>65.69</v>
      </c>
      <c r="K10" s="294">
        <v>8</v>
      </c>
      <c r="L10" s="295">
        <v>35.35</v>
      </c>
      <c r="M10" s="275">
        <f>(J10-$M$8)/4</f>
        <v>-0.8275000000000006</v>
      </c>
      <c r="N10" s="275">
        <f>(L10-$N$8)/4</f>
        <v>-3.1624999999999996</v>
      </c>
    </row>
    <row r="11" spans="1:14" s="18" customFormat="1" ht="204" customHeight="1">
      <c r="A11" s="229">
        <v>3</v>
      </c>
      <c r="B11" s="354">
        <v>11</v>
      </c>
      <c r="C11" s="115" t="s">
        <v>127</v>
      </c>
      <c r="D11" s="54">
        <v>1970</v>
      </c>
      <c r="E11" s="54" t="s">
        <v>126</v>
      </c>
      <c r="F11" s="115" t="s">
        <v>85</v>
      </c>
      <c r="G11" s="184" t="s">
        <v>87</v>
      </c>
      <c r="H11" s="355" t="s">
        <v>88</v>
      </c>
      <c r="I11" s="292">
        <v>4</v>
      </c>
      <c r="J11" s="293">
        <v>63.97</v>
      </c>
      <c r="K11" s="294"/>
      <c r="L11" s="295"/>
      <c r="M11" s="275">
        <f>(J11-$M$8)/4</f>
        <v>-1.2575000000000003</v>
      </c>
      <c r="N11" s="275">
        <f>(L11-$N$8)/4</f>
        <v>-12</v>
      </c>
    </row>
    <row r="12" spans="1:14" s="18" customFormat="1" ht="204" customHeight="1" thickBot="1">
      <c r="A12" s="232">
        <v>4</v>
      </c>
      <c r="B12" s="356">
        <v>52</v>
      </c>
      <c r="C12" s="112" t="s">
        <v>118</v>
      </c>
      <c r="D12" s="358">
        <v>1985</v>
      </c>
      <c r="E12" s="358" t="s">
        <v>49</v>
      </c>
      <c r="F12" s="112" t="s">
        <v>266</v>
      </c>
      <c r="G12" s="199" t="s">
        <v>81</v>
      </c>
      <c r="H12" s="357" t="s">
        <v>82</v>
      </c>
      <c r="I12" s="297">
        <v>16</v>
      </c>
      <c r="J12" s="298">
        <v>85</v>
      </c>
      <c r="K12" s="299"/>
      <c r="L12" s="300"/>
      <c r="M12" s="275">
        <f>(J12-$M$8)/4</f>
        <v>4</v>
      </c>
      <c r="N12" s="275">
        <f>(L12-$N$8)/4</f>
        <v>-12</v>
      </c>
    </row>
    <row r="13" spans="1:14" s="17" customFormat="1" ht="19.5" customHeight="1">
      <c r="A13" s="19"/>
      <c r="B13" s="19"/>
      <c r="D13" s="25"/>
      <c r="E13" s="49"/>
      <c r="F13" s="50"/>
      <c r="G13" s="22"/>
      <c r="H13" s="70"/>
      <c r="I13" s="25"/>
      <c r="J13" s="60"/>
      <c r="K13" s="60"/>
      <c r="L13" s="19"/>
      <c r="M13" s="22"/>
      <c r="N13" s="22"/>
    </row>
    <row r="14" spans="1:14" s="17" customFormat="1" ht="98.25" customHeight="1">
      <c r="A14" s="19"/>
      <c r="B14" s="25" t="s">
        <v>263</v>
      </c>
      <c r="D14" s="25"/>
      <c r="E14" s="49"/>
      <c r="F14" s="50"/>
      <c r="G14" s="22"/>
      <c r="H14" s="70" t="s">
        <v>116</v>
      </c>
      <c r="I14" s="25"/>
      <c r="J14" s="25"/>
      <c r="K14" s="61"/>
      <c r="L14" s="19"/>
      <c r="M14" s="22"/>
      <c r="N14" s="22"/>
    </row>
    <row r="15" spans="1:14" s="17" customFormat="1" ht="18" customHeight="1">
      <c r="A15" s="19"/>
      <c r="B15" s="25"/>
      <c r="D15" s="25"/>
      <c r="E15" s="49"/>
      <c r="F15" s="50"/>
      <c r="G15" s="22"/>
      <c r="H15" s="70"/>
      <c r="I15" s="25"/>
      <c r="J15" s="25"/>
      <c r="K15" s="61"/>
      <c r="L15" s="19"/>
      <c r="M15" s="22"/>
      <c r="N15" s="22"/>
    </row>
    <row r="16" spans="1:14" s="17" customFormat="1" ht="79.5" customHeight="1">
      <c r="A16" s="19"/>
      <c r="B16" s="25" t="s">
        <v>60</v>
      </c>
      <c r="D16" s="25"/>
      <c r="E16" s="49"/>
      <c r="F16" s="50"/>
      <c r="G16" s="22"/>
      <c r="H16" s="70" t="s">
        <v>61</v>
      </c>
      <c r="I16" s="25"/>
      <c r="J16" s="60"/>
      <c r="K16" s="60"/>
      <c r="L16" s="19"/>
      <c r="M16" s="22"/>
      <c r="N16" s="22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14">
    <mergeCell ref="K7:L7"/>
    <mergeCell ref="A1:L1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G6:G8"/>
    <mergeCell ref="H6:H8"/>
    <mergeCell ref="I7:J7"/>
  </mergeCells>
  <printOptions/>
  <pageMargins left="0" right="0" top="0" bottom="0" header="0" footer="0"/>
  <pageSetup horizontalDpi="600" verticalDpi="600" orientation="landscape" paperSize="9" scale="35" r:id="rId2"/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view="pageBreakPreview" zoomScale="42" zoomScaleNormal="42" zoomScaleSheetLayoutView="42" zoomScalePageLayoutView="0" workbookViewId="0" topLeftCell="A1">
      <selection activeCell="G6" sqref="G6:G8"/>
    </sheetView>
  </sheetViews>
  <sheetFormatPr defaultColWidth="9.140625" defaultRowHeight="15"/>
  <cols>
    <col min="1" max="1" width="11.57421875" style="148" customWidth="1"/>
    <col min="2" max="2" width="14.00390625" style="20" customWidth="1"/>
    <col min="3" max="3" width="79.28125" style="21" customWidth="1"/>
    <col min="4" max="4" width="18.140625" style="20" customWidth="1"/>
    <col min="5" max="5" width="17.00390625" style="20" customWidth="1"/>
    <col min="6" max="6" width="100.00390625" style="20" customWidth="1"/>
    <col min="7" max="7" width="48.140625" style="20" customWidth="1"/>
    <col min="8" max="8" width="36.57421875" style="20" customWidth="1"/>
    <col min="9" max="9" width="17.00390625" style="20" customWidth="1"/>
    <col min="10" max="10" width="20.00390625" style="20" customWidth="1"/>
    <col min="11" max="11" width="16.57421875" style="134" customWidth="1"/>
    <col min="12" max="16384" width="9.140625" style="20" customWidth="1"/>
  </cols>
  <sheetData>
    <row r="1" spans="1:10" ht="77.25" customHeight="1">
      <c r="A1" s="365" t="s">
        <v>133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1" s="17" customFormat="1" ht="39" customHeight="1">
      <c r="A2" s="365" t="s">
        <v>53</v>
      </c>
      <c r="B2" s="366"/>
      <c r="C2" s="366"/>
      <c r="D2" s="366"/>
      <c r="E2" s="366"/>
      <c r="F2" s="366"/>
      <c r="G2" s="366"/>
      <c r="H2" s="366"/>
      <c r="I2" s="366"/>
      <c r="J2" s="366"/>
      <c r="K2" s="135"/>
    </row>
    <row r="3" spans="1:11" s="17" customFormat="1" ht="31.5" customHeight="1">
      <c r="A3" s="367">
        <v>42202</v>
      </c>
      <c r="B3" s="368"/>
      <c r="C3" s="368"/>
      <c r="D3" s="368"/>
      <c r="E3" s="368"/>
      <c r="F3" s="368"/>
      <c r="G3" s="368"/>
      <c r="H3" s="368"/>
      <c r="I3" s="368"/>
      <c r="J3" s="368"/>
      <c r="K3" s="135"/>
    </row>
    <row r="4" spans="1:11" s="17" customFormat="1" ht="66.75" customHeight="1">
      <c r="A4" s="369" t="s">
        <v>149</v>
      </c>
      <c r="B4" s="370"/>
      <c r="C4" s="370"/>
      <c r="D4" s="370"/>
      <c r="E4" s="370"/>
      <c r="F4" s="370"/>
      <c r="G4" s="370"/>
      <c r="H4" s="370"/>
      <c r="I4" s="370"/>
      <c r="J4" s="370"/>
      <c r="K4" s="135"/>
    </row>
    <row r="5" spans="1:11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135"/>
    </row>
    <row r="6" spans="1:11" s="18" customFormat="1" ht="25.5" customHeight="1" thickBot="1">
      <c r="A6" s="423" t="s">
        <v>54</v>
      </c>
      <c r="B6" s="362" t="s">
        <v>55</v>
      </c>
      <c r="C6" s="373" t="s">
        <v>56</v>
      </c>
      <c r="D6" s="376" t="s">
        <v>57</v>
      </c>
      <c r="E6" s="376" t="s">
        <v>11</v>
      </c>
      <c r="F6" s="418" t="s">
        <v>48</v>
      </c>
      <c r="G6" s="373" t="s">
        <v>13</v>
      </c>
      <c r="H6" s="379" t="s">
        <v>59</v>
      </c>
      <c r="I6" s="421" t="s">
        <v>24</v>
      </c>
      <c r="J6" s="422"/>
      <c r="K6" s="22"/>
    </row>
    <row r="7" spans="1:11" s="18" customFormat="1" ht="33" customHeight="1">
      <c r="A7" s="424"/>
      <c r="B7" s="363"/>
      <c r="C7" s="374"/>
      <c r="D7" s="377"/>
      <c r="E7" s="377"/>
      <c r="F7" s="419"/>
      <c r="G7" s="374"/>
      <c r="H7" s="380"/>
      <c r="I7" s="382" t="s">
        <v>115</v>
      </c>
      <c r="J7" s="383"/>
      <c r="K7" s="22"/>
    </row>
    <row r="8" spans="1:11" s="18" customFormat="1" ht="46.5" customHeight="1" thickBot="1">
      <c r="A8" s="425"/>
      <c r="B8" s="364"/>
      <c r="C8" s="375"/>
      <c r="D8" s="378"/>
      <c r="E8" s="378"/>
      <c r="F8" s="420"/>
      <c r="G8" s="375"/>
      <c r="H8" s="381"/>
      <c r="I8" s="67" t="s">
        <v>65</v>
      </c>
      <c r="J8" s="59" t="s">
        <v>62</v>
      </c>
      <c r="K8" s="138">
        <v>81</v>
      </c>
    </row>
    <row r="9" spans="1:11" s="129" customFormat="1" ht="73.5" customHeight="1">
      <c r="A9" s="165">
        <v>1</v>
      </c>
      <c r="B9" s="166">
        <v>72</v>
      </c>
      <c r="C9" s="167" t="s">
        <v>72</v>
      </c>
      <c r="D9" s="168">
        <v>1992</v>
      </c>
      <c r="E9" s="169" t="s">
        <v>148</v>
      </c>
      <c r="F9" s="188" t="s">
        <v>138</v>
      </c>
      <c r="G9" s="186" t="s">
        <v>96</v>
      </c>
      <c r="H9" s="89" t="s">
        <v>97</v>
      </c>
      <c r="I9" s="144">
        <v>0</v>
      </c>
      <c r="J9" s="23">
        <v>56.83</v>
      </c>
      <c r="K9" s="136">
        <f aca="true" t="shared" si="0" ref="K9:K20">(J9-$K$8)/4</f>
        <v>-6.0425</v>
      </c>
    </row>
    <row r="10" spans="1:11" s="129" customFormat="1" ht="73.5" customHeight="1">
      <c r="A10" s="170">
        <v>2</v>
      </c>
      <c r="B10" s="171">
        <v>25</v>
      </c>
      <c r="C10" s="172" t="s">
        <v>127</v>
      </c>
      <c r="D10" s="173">
        <v>1970</v>
      </c>
      <c r="E10" s="173" t="s">
        <v>126</v>
      </c>
      <c r="F10" s="87" t="s">
        <v>136</v>
      </c>
      <c r="G10" s="186" t="s">
        <v>87</v>
      </c>
      <c r="H10" s="90" t="s">
        <v>88</v>
      </c>
      <c r="I10" s="146">
        <v>0</v>
      </c>
      <c r="J10" s="24">
        <v>65.18</v>
      </c>
      <c r="K10" s="136">
        <f t="shared" si="0"/>
        <v>-3.9549999999999983</v>
      </c>
    </row>
    <row r="11" spans="1:11" s="129" customFormat="1" ht="73.5" customHeight="1">
      <c r="A11" s="170">
        <v>3</v>
      </c>
      <c r="B11" s="171">
        <v>56</v>
      </c>
      <c r="C11" s="172" t="s">
        <v>78</v>
      </c>
      <c r="D11" s="177">
        <v>1981</v>
      </c>
      <c r="E11" s="174" t="s">
        <v>148</v>
      </c>
      <c r="F11" s="87" t="s">
        <v>276</v>
      </c>
      <c r="G11" s="118" t="s">
        <v>98</v>
      </c>
      <c r="H11" s="180" t="s">
        <v>71</v>
      </c>
      <c r="I11" s="146">
        <v>0</v>
      </c>
      <c r="J11" s="24">
        <v>65.4</v>
      </c>
      <c r="K11" s="136">
        <f t="shared" si="0"/>
        <v>-3.8999999999999986</v>
      </c>
    </row>
    <row r="12" spans="1:11" s="129" customFormat="1" ht="73.5" customHeight="1">
      <c r="A12" s="170">
        <v>4</v>
      </c>
      <c r="B12" s="178">
        <v>37</v>
      </c>
      <c r="C12" s="176" t="s">
        <v>144</v>
      </c>
      <c r="D12" s="177">
        <v>1988</v>
      </c>
      <c r="E12" s="174" t="s">
        <v>126</v>
      </c>
      <c r="F12" s="86" t="s">
        <v>277</v>
      </c>
      <c r="G12" s="186" t="s">
        <v>101</v>
      </c>
      <c r="H12" s="180" t="s">
        <v>88</v>
      </c>
      <c r="I12" s="146">
        <v>0</v>
      </c>
      <c r="J12" s="24">
        <v>67.2</v>
      </c>
      <c r="K12" s="136">
        <f t="shared" si="0"/>
        <v>-3.4499999999999993</v>
      </c>
    </row>
    <row r="13" spans="1:11" s="129" customFormat="1" ht="73.5" customHeight="1">
      <c r="A13" s="170">
        <v>5</v>
      </c>
      <c r="B13" s="171">
        <v>53</v>
      </c>
      <c r="C13" s="172" t="s">
        <v>70</v>
      </c>
      <c r="D13" s="173">
        <v>1981</v>
      </c>
      <c r="E13" s="175" t="s">
        <v>148</v>
      </c>
      <c r="F13" s="87" t="s">
        <v>278</v>
      </c>
      <c r="G13" s="189" t="s">
        <v>98</v>
      </c>
      <c r="H13" s="190" t="s">
        <v>71</v>
      </c>
      <c r="I13" s="146">
        <v>0</v>
      </c>
      <c r="J13" s="24">
        <v>68.86</v>
      </c>
      <c r="K13" s="136">
        <f t="shared" si="0"/>
        <v>-3.035</v>
      </c>
    </row>
    <row r="14" spans="1:11" s="129" customFormat="1" ht="73.5" customHeight="1">
      <c r="A14" s="170">
        <v>6</v>
      </c>
      <c r="B14" s="171">
        <v>23</v>
      </c>
      <c r="C14" s="172" t="s">
        <v>141</v>
      </c>
      <c r="D14" s="173">
        <v>1988</v>
      </c>
      <c r="E14" s="175" t="s">
        <v>148</v>
      </c>
      <c r="F14" s="87" t="s">
        <v>302</v>
      </c>
      <c r="G14" s="196" t="s">
        <v>67</v>
      </c>
      <c r="H14" s="180" t="s">
        <v>91</v>
      </c>
      <c r="I14" s="146">
        <v>0</v>
      </c>
      <c r="J14" s="24">
        <v>72.61</v>
      </c>
      <c r="K14" s="136">
        <f t="shared" si="0"/>
        <v>-2.0975</v>
      </c>
    </row>
    <row r="15" spans="1:11" s="129" customFormat="1" ht="73.5" customHeight="1">
      <c r="A15" s="170">
        <v>7</v>
      </c>
      <c r="B15" s="171">
        <v>13</v>
      </c>
      <c r="C15" s="172" t="s">
        <v>127</v>
      </c>
      <c r="D15" s="173">
        <v>1970</v>
      </c>
      <c r="E15" s="173" t="s">
        <v>126</v>
      </c>
      <c r="F15" s="87" t="s">
        <v>279</v>
      </c>
      <c r="G15" s="186" t="s">
        <v>87</v>
      </c>
      <c r="H15" s="90" t="s">
        <v>88</v>
      </c>
      <c r="I15" s="146">
        <v>0</v>
      </c>
      <c r="J15" s="24">
        <v>75.34</v>
      </c>
      <c r="K15" s="136">
        <f t="shared" si="0"/>
        <v>-1.4149999999999991</v>
      </c>
    </row>
    <row r="16" spans="1:11" s="129" customFormat="1" ht="73.5" customHeight="1">
      <c r="A16" s="170">
        <v>8</v>
      </c>
      <c r="B16" s="171">
        <v>71</v>
      </c>
      <c r="C16" s="176" t="s">
        <v>74</v>
      </c>
      <c r="D16" s="177">
        <v>1992</v>
      </c>
      <c r="E16" s="174" t="s">
        <v>148</v>
      </c>
      <c r="F16" s="185" t="s">
        <v>303</v>
      </c>
      <c r="G16" s="186" t="s">
        <v>96</v>
      </c>
      <c r="H16" s="92" t="s">
        <v>97</v>
      </c>
      <c r="I16" s="146">
        <v>4</v>
      </c>
      <c r="J16" s="24">
        <v>67.08</v>
      </c>
      <c r="K16" s="136">
        <f t="shared" si="0"/>
        <v>-3.4800000000000004</v>
      </c>
    </row>
    <row r="17" spans="1:11" s="129" customFormat="1" ht="73.5" customHeight="1">
      <c r="A17" s="170">
        <v>9</v>
      </c>
      <c r="B17" s="171">
        <v>101</v>
      </c>
      <c r="C17" s="172" t="s">
        <v>142</v>
      </c>
      <c r="D17" s="173">
        <v>1980</v>
      </c>
      <c r="E17" s="175" t="s">
        <v>126</v>
      </c>
      <c r="F17" s="87" t="s">
        <v>280</v>
      </c>
      <c r="G17" s="186" t="s">
        <v>99</v>
      </c>
      <c r="H17" s="180" t="s">
        <v>93</v>
      </c>
      <c r="I17" s="146">
        <v>4</v>
      </c>
      <c r="J17" s="24">
        <v>70.57</v>
      </c>
      <c r="K17" s="136">
        <f t="shared" si="0"/>
        <v>-2.6075000000000017</v>
      </c>
    </row>
    <row r="18" spans="1:11" s="129" customFormat="1" ht="73.5" customHeight="1">
      <c r="A18" s="170">
        <v>10</v>
      </c>
      <c r="B18" s="171">
        <v>61</v>
      </c>
      <c r="C18" s="176" t="s">
        <v>143</v>
      </c>
      <c r="D18" s="177">
        <v>1984</v>
      </c>
      <c r="E18" s="177" t="s">
        <v>148</v>
      </c>
      <c r="F18" s="87" t="s">
        <v>281</v>
      </c>
      <c r="G18" s="186" t="s">
        <v>94</v>
      </c>
      <c r="H18" s="180" t="s">
        <v>261</v>
      </c>
      <c r="I18" s="146">
        <v>4</v>
      </c>
      <c r="J18" s="24">
        <v>78.84</v>
      </c>
      <c r="K18" s="136">
        <f t="shared" si="0"/>
        <v>-0.5399999999999991</v>
      </c>
    </row>
    <row r="19" spans="1:11" s="129" customFormat="1" ht="73.5" customHeight="1">
      <c r="A19" s="170">
        <v>11</v>
      </c>
      <c r="B19" s="171">
        <v>73</v>
      </c>
      <c r="C19" s="172" t="s">
        <v>74</v>
      </c>
      <c r="D19" s="173">
        <v>1992</v>
      </c>
      <c r="E19" s="175" t="s">
        <v>148</v>
      </c>
      <c r="F19" s="185" t="s">
        <v>282</v>
      </c>
      <c r="G19" s="186" t="s">
        <v>96</v>
      </c>
      <c r="H19" s="90" t="s">
        <v>97</v>
      </c>
      <c r="I19" s="146">
        <v>4</v>
      </c>
      <c r="J19" s="24">
        <v>80.37</v>
      </c>
      <c r="K19" s="136">
        <f t="shared" si="0"/>
        <v>-0.15749999999999886</v>
      </c>
    </row>
    <row r="20" spans="1:11" s="129" customFormat="1" ht="73.5" customHeight="1" thickBot="1">
      <c r="A20" s="179"/>
      <c r="B20" s="187">
        <v>100</v>
      </c>
      <c r="C20" s="192" t="s">
        <v>146</v>
      </c>
      <c r="D20" s="193">
        <v>1961</v>
      </c>
      <c r="E20" s="194" t="s">
        <v>148</v>
      </c>
      <c r="F20" s="130" t="s">
        <v>283</v>
      </c>
      <c r="G20" s="197" t="s">
        <v>99</v>
      </c>
      <c r="H20" s="195" t="s">
        <v>100</v>
      </c>
      <c r="I20" s="416" t="s">
        <v>145</v>
      </c>
      <c r="J20" s="417"/>
      <c r="K20" s="136">
        <f t="shared" si="0"/>
        <v>-20.25</v>
      </c>
    </row>
    <row r="21" spans="1:11" s="17" customFormat="1" ht="128.25" customHeight="1">
      <c r="A21" s="147"/>
      <c r="B21" s="25" t="s">
        <v>267</v>
      </c>
      <c r="D21" s="25"/>
      <c r="E21" s="49"/>
      <c r="F21" s="22"/>
      <c r="H21" s="70" t="s">
        <v>116</v>
      </c>
      <c r="I21" s="60"/>
      <c r="J21" s="60"/>
      <c r="K21" s="22"/>
    </row>
    <row r="22" spans="1:11" s="17" customFormat="1" ht="19.5" customHeight="1">
      <c r="A22" s="147"/>
      <c r="B22" s="25"/>
      <c r="D22" s="25"/>
      <c r="E22" s="49"/>
      <c r="F22" s="22"/>
      <c r="H22" s="70"/>
      <c r="I22" s="60"/>
      <c r="J22" s="60"/>
      <c r="K22" s="22"/>
    </row>
    <row r="23" spans="2:8" ht="110.25" customHeight="1">
      <c r="B23" s="25" t="s">
        <v>124</v>
      </c>
      <c r="D23" s="25"/>
      <c r="E23" s="49"/>
      <c r="F23" s="22"/>
      <c r="H23" s="70" t="s">
        <v>61</v>
      </c>
    </row>
    <row r="24" ht="25.5" customHeight="1"/>
    <row r="25" ht="25.5" customHeight="1"/>
    <row r="26" ht="25.5" customHeight="1"/>
    <row r="27" ht="25.5" customHeight="1"/>
    <row r="28" spans="2:11" s="148" customFormat="1" ht="25.5" customHeight="1">
      <c r="B28" s="20"/>
      <c r="C28" s="21"/>
      <c r="D28" s="20"/>
      <c r="E28" s="20"/>
      <c r="F28" s="20"/>
      <c r="G28" s="20"/>
      <c r="H28" s="20"/>
      <c r="I28" s="20"/>
      <c r="J28" s="20"/>
      <c r="K28" s="134"/>
    </row>
    <row r="29" spans="2:11" s="148" customFormat="1" ht="25.5" customHeight="1">
      <c r="B29" s="20"/>
      <c r="C29" s="21"/>
      <c r="D29" s="20"/>
      <c r="E29" s="20"/>
      <c r="F29" s="20"/>
      <c r="G29" s="20"/>
      <c r="H29" s="20"/>
      <c r="I29" s="20"/>
      <c r="J29" s="20"/>
      <c r="K29" s="134"/>
    </row>
    <row r="30" spans="2:11" s="148" customFormat="1" ht="25.5" customHeight="1">
      <c r="B30" s="20"/>
      <c r="C30" s="21"/>
      <c r="D30" s="20"/>
      <c r="E30" s="20"/>
      <c r="F30" s="20"/>
      <c r="G30" s="20"/>
      <c r="H30" s="20"/>
      <c r="I30" s="20"/>
      <c r="J30" s="20"/>
      <c r="K30" s="134"/>
    </row>
    <row r="31" spans="2:11" s="148" customFormat="1" ht="25.5" customHeight="1">
      <c r="B31" s="20"/>
      <c r="C31" s="21"/>
      <c r="D31" s="20"/>
      <c r="E31" s="20"/>
      <c r="F31" s="20"/>
      <c r="G31" s="20"/>
      <c r="H31" s="20"/>
      <c r="I31" s="20"/>
      <c r="J31" s="20"/>
      <c r="K31" s="134"/>
    </row>
    <row r="32" spans="2:11" s="148" customFormat="1" ht="25.5" customHeight="1">
      <c r="B32" s="20"/>
      <c r="C32" s="21"/>
      <c r="D32" s="20"/>
      <c r="E32" s="20"/>
      <c r="F32" s="20"/>
      <c r="G32" s="20"/>
      <c r="H32" s="20"/>
      <c r="I32" s="20"/>
      <c r="J32" s="20"/>
      <c r="K32" s="134"/>
    </row>
    <row r="33" spans="2:11" s="148" customFormat="1" ht="25.5" customHeight="1">
      <c r="B33" s="20"/>
      <c r="C33" s="21"/>
      <c r="D33" s="20"/>
      <c r="E33" s="20"/>
      <c r="F33" s="20"/>
      <c r="G33" s="20"/>
      <c r="H33" s="20"/>
      <c r="I33" s="20"/>
      <c r="J33" s="20"/>
      <c r="K33" s="134"/>
    </row>
    <row r="34" spans="2:11" s="148" customFormat="1" ht="25.5" customHeight="1">
      <c r="B34" s="20"/>
      <c r="C34" s="21"/>
      <c r="D34" s="20"/>
      <c r="E34" s="20"/>
      <c r="F34" s="20"/>
      <c r="G34" s="20"/>
      <c r="H34" s="20"/>
      <c r="I34" s="20"/>
      <c r="J34" s="20"/>
      <c r="K34" s="134"/>
    </row>
    <row r="35" spans="2:11" s="148" customFormat="1" ht="25.5" customHeight="1">
      <c r="B35" s="20"/>
      <c r="C35" s="21"/>
      <c r="D35" s="20"/>
      <c r="E35" s="20"/>
      <c r="F35" s="20"/>
      <c r="G35" s="20"/>
      <c r="H35" s="20"/>
      <c r="I35" s="20"/>
      <c r="J35" s="20"/>
      <c r="K35" s="134"/>
    </row>
    <row r="36" spans="2:11" s="148" customFormat="1" ht="25.5" customHeight="1">
      <c r="B36" s="20"/>
      <c r="C36" s="21"/>
      <c r="D36" s="20"/>
      <c r="E36" s="20"/>
      <c r="F36" s="20"/>
      <c r="G36" s="20"/>
      <c r="H36" s="20"/>
      <c r="I36" s="20"/>
      <c r="J36" s="20"/>
      <c r="K36" s="134"/>
    </row>
    <row r="37" spans="2:11" s="148" customFormat="1" ht="25.5" customHeight="1">
      <c r="B37" s="20"/>
      <c r="C37" s="21"/>
      <c r="D37" s="20"/>
      <c r="E37" s="20"/>
      <c r="F37" s="20"/>
      <c r="G37" s="20"/>
      <c r="H37" s="20"/>
      <c r="I37" s="20"/>
      <c r="J37" s="20"/>
      <c r="K37" s="134"/>
    </row>
    <row r="38" spans="2:11" s="148" customFormat="1" ht="25.5" customHeight="1">
      <c r="B38" s="20"/>
      <c r="C38" s="21"/>
      <c r="D38" s="20"/>
      <c r="E38" s="20"/>
      <c r="F38" s="20"/>
      <c r="G38" s="20"/>
      <c r="H38" s="20"/>
      <c r="I38" s="20"/>
      <c r="J38" s="20"/>
      <c r="K38" s="134"/>
    </row>
    <row r="39" spans="2:11" s="148" customFormat="1" ht="25.5" customHeight="1">
      <c r="B39" s="20"/>
      <c r="C39" s="21"/>
      <c r="D39" s="20"/>
      <c r="E39" s="20"/>
      <c r="F39" s="20"/>
      <c r="G39" s="20"/>
      <c r="H39" s="20"/>
      <c r="I39" s="20"/>
      <c r="J39" s="20"/>
      <c r="K39" s="134"/>
    </row>
    <row r="40" spans="2:11" s="148" customFormat="1" ht="25.5" customHeight="1">
      <c r="B40" s="20"/>
      <c r="C40" s="21"/>
      <c r="D40" s="20"/>
      <c r="E40" s="20"/>
      <c r="F40" s="20"/>
      <c r="G40" s="20"/>
      <c r="H40" s="20"/>
      <c r="I40" s="20"/>
      <c r="J40" s="20"/>
      <c r="K40" s="134"/>
    </row>
  </sheetData>
  <sheetProtection/>
  <mergeCells count="16">
    <mergeCell ref="A1:J1"/>
    <mergeCell ref="A2:J2"/>
    <mergeCell ref="A3:J3"/>
    <mergeCell ref="A4:J4"/>
    <mergeCell ref="A5:J5"/>
    <mergeCell ref="A6:A8"/>
    <mergeCell ref="B6:B8"/>
    <mergeCell ref="C6:C8"/>
    <mergeCell ref="D6:D8"/>
    <mergeCell ref="E6:E8"/>
    <mergeCell ref="I20:J20"/>
    <mergeCell ref="F6:F8"/>
    <mergeCell ref="G6:G8"/>
    <mergeCell ref="H6:H8"/>
    <mergeCell ref="I6:J6"/>
    <mergeCell ref="I7:J7"/>
  </mergeCells>
  <printOptions/>
  <pageMargins left="0" right="0" top="0" bottom="0" header="0" footer="0"/>
  <pageSetup horizontalDpi="600" verticalDpi="600" orientation="landscape" paperSize="9" scale="39" r:id="rId2"/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21"/>
  <sheetViews>
    <sheetView view="pageBreakPreview" zoomScale="42" zoomScaleNormal="42" zoomScaleSheetLayoutView="42" zoomScalePageLayoutView="0" workbookViewId="0" topLeftCell="A1">
      <selection activeCell="A4" sqref="A4:N4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81.28125" style="21" customWidth="1"/>
    <col min="4" max="4" width="18.140625" style="20" customWidth="1"/>
    <col min="5" max="5" width="17.00390625" style="20" customWidth="1"/>
    <col min="6" max="6" width="45.28125" style="20" hidden="1" customWidth="1"/>
    <col min="7" max="7" width="91.28125" style="20" customWidth="1"/>
    <col min="8" max="8" width="40.28125" style="20" customWidth="1"/>
    <col min="9" max="9" width="44.00390625" style="20" customWidth="1"/>
    <col min="10" max="10" width="13.57421875" style="20" customWidth="1"/>
    <col min="11" max="11" width="17.140625" style="20" customWidth="1"/>
    <col min="12" max="12" width="13.57421875" style="20" customWidth="1"/>
    <col min="13" max="13" width="17.28125" style="20" customWidth="1"/>
    <col min="14" max="14" width="17.7109375" style="20" customWidth="1"/>
    <col min="15" max="16" width="14.8515625" style="134" customWidth="1"/>
    <col min="17" max="16384" width="9.140625" style="20" customWidth="1"/>
  </cols>
  <sheetData>
    <row r="1" spans="1:16" s="17" customFormat="1" ht="57" customHeight="1">
      <c r="A1" s="428" t="s">
        <v>196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135"/>
      <c r="P1" s="22"/>
    </row>
    <row r="2" spans="1:16" s="17" customFormat="1" ht="39" customHeight="1">
      <c r="A2" s="40" t="s">
        <v>53</v>
      </c>
      <c r="B2" s="41"/>
      <c r="C2" s="41"/>
      <c r="D2" s="41"/>
      <c r="E2" s="41"/>
      <c r="F2" s="48"/>
      <c r="G2" s="41"/>
      <c r="H2" s="41"/>
      <c r="I2" s="41"/>
      <c r="J2" s="41"/>
      <c r="K2" s="41"/>
      <c r="L2" s="41"/>
      <c r="M2" s="41"/>
      <c r="N2" s="41"/>
      <c r="O2" s="135"/>
      <c r="P2" s="22"/>
    </row>
    <row r="3" spans="1:16" s="17" customFormat="1" ht="33.75">
      <c r="A3" s="367">
        <v>42203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135"/>
      <c r="P3" s="22"/>
    </row>
    <row r="4" spans="1:16" s="17" customFormat="1" ht="71.25" customHeight="1">
      <c r="A4" s="369" t="s">
        <v>304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135"/>
      <c r="P4" s="22"/>
    </row>
    <row r="5" spans="1:16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135"/>
      <c r="P5" s="22"/>
    </row>
    <row r="6" spans="1:16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390" t="s">
        <v>58</v>
      </c>
      <c r="G6" s="411" t="s">
        <v>48</v>
      </c>
      <c r="H6" s="387" t="s">
        <v>13</v>
      </c>
      <c r="I6" s="401" t="s">
        <v>59</v>
      </c>
      <c r="J6" s="216" t="s">
        <v>24</v>
      </c>
      <c r="K6" s="217"/>
      <c r="L6" s="217"/>
      <c r="M6" s="218"/>
      <c r="N6" s="404" t="s">
        <v>176</v>
      </c>
      <c r="O6" s="22"/>
      <c r="P6" s="22"/>
    </row>
    <row r="7" spans="1:16" s="18" customFormat="1" ht="31.5" customHeight="1">
      <c r="A7" s="385"/>
      <c r="B7" s="388"/>
      <c r="C7" s="391"/>
      <c r="D7" s="394"/>
      <c r="E7" s="394"/>
      <c r="F7" s="391"/>
      <c r="G7" s="412"/>
      <c r="H7" s="388"/>
      <c r="I7" s="402"/>
      <c r="J7" s="407" t="s">
        <v>197</v>
      </c>
      <c r="K7" s="408"/>
      <c r="L7" s="409" t="s">
        <v>198</v>
      </c>
      <c r="M7" s="410"/>
      <c r="N7" s="405"/>
      <c r="O7" s="22"/>
      <c r="P7" s="22"/>
    </row>
    <row r="8" spans="1:16" s="18" customFormat="1" ht="36" customHeight="1" thickBot="1">
      <c r="A8" s="386"/>
      <c r="B8" s="389"/>
      <c r="C8" s="392"/>
      <c r="D8" s="395"/>
      <c r="E8" s="395"/>
      <c r="F8" s="392"/>
      <c r="G8" s="413"/>
      <c r="H8" s="389"/>
      <c r="I8" s="403"/>
      <c r="J8" s="219" t="s">
        <v>65</v>
      </c>
      <c r="K8" s="220" t="s">
        <v>62</v>
      </c>
      <c r="L8" s="221" t="s">
        <v>65</v>
      </c>
      <c r="M8" s="222" t="s">
        <v>62</v>
      </c>
      <c r="N8" s="406"/>
      <c r="O8" s="274">
        <v>79</v>
      </c>
      <c r="P8" s="274">
        <v>59</v>
      </c>
    </row>
    <row r="9" spans="1:16" s="18" customFormat="1" ht="124.5" customHeight="1">
      <c r="A9" s="227">
        <v>1</v>
      </c>
      <c r="B9" s="228">
        <v>72</v>
      </c>
      <c r="C9" s="308" t="s">
        <v>74</v>
      </c>
      <c r="D9" s="142">
        <v>1992</v>
      </c>
      <c r="E9" s="234" t="s">
        <v>50</v>
      </c>
      <c r="F9" s="114" t="s">
        <v>132</v>
      </c>
      <c r="G9" s="45" t="s">
        <v>201</v>
      </c>
      <c r="H9" s="191" t="s">
        <v>96</v>
      </c>
      <c r="I9" s="224" t="s">
        <v>97</v>
      </c>
      <c r="J9" s="287">
        <v>0</v>
      </c>
      <c r="K9" s="288">
        <v>68.07</v>
      </c>
      <c r="L9" s="289">
        <v>0</v>
      </c>
      <c r="M9" s="290">
        <v>40.15</v>
      </c>
      <c r="N9" s="291">
        <v>0</v>
      </c>
      <c r="O9" s="275">
        <f aca="true" t="shared" si="0" ref="O9:O17">(K9-$O$8)/4</f>
        <v>-2.7325000000000017</v>
      </c>
      <c r="P9" s="275">
        <f aca="true" t="shared" si="1" ref="P9:P17">(M9-$P$8)/4</f>
        <v>-4.7125</v>
      </c>
    </row>
    <row r="10" spans="1:16" s="18" customFormat="1" ht="124.5" customHeight="1">
      <c r="A10" s="231">
        <v>2</v>
      </c>
      <c r="B10" s="230">
        <v>71</v>
      </c>
      <c r="C10" s="309" t="s">
        <v>74</v>
      </c>
      <c r="D10" s="143">
        <v>1992</v>
      </c>
      <c r="E10" s="235" t="s">
        <v>50</v>
      </c>
      <c r="F10" s="115" t="s">
        <v>172</v>
      </c>
      <c r="G10" s="46" t="s">
        <v>301</v>
      </c>
      <c r="H10" s="181" t="s">
        <v>96</v>
      </c>
      <c r="I10" s="225" t="s">
        <v>97</v>
      </c>
      <c r="J10" s="292">
        <v>0</v>
      </c>
      <c r="K10" s="293">
        <v>73.19</v>
      </c>
      <c r="L10" s="294">
        <v>0</v>
      </c>
      <c r="M10" s="295">
        <v>44.71</v>
      </c>
      <c r="N10" s="296">
        <v>0</v>
      </c>
      <c r="O10" s="275">
        <f t="shared" si="0"/>
        <v>-1.4525000000000006</v>
      </c>
      <c r="P10" s="275">
        <f t="shared" si="1"/>
        <v>-3.5725</v>
      </c>
    </row>
    <row r="11" spans="1:16" s="18" customFormat="1" ht="124.5" customHeight="1">
      <c r="A11" s="231">
        <v>3</v>
      </c>
      <c r="B11" s="230">
        <v>56</v>
      </c>
      <c r="C11" s="309" t="s">
        <v>78</v>
      </c>
      <c r="D11" s="143">
        <v>1981</v>
      </c>
      <c r="E11" s="235" t="s">
        <v>50</v>
      </c>
      <c r="F11" s="115" t="s">
        <v>131</v>
      </c>
      <c r="G11" s="46" t="s">
        <v>137</v>
      </c>
      <c r="H11" s="181" t="s">
        <v>98</v>
      </c>
      <c r="I11" s="225" t="s">
        <v>71</v>
      </c>
      <c r="J11" s="292">
        <v>0</v>
      </c>
      <c r="K11" s="293">
        <v>68.68</v>
      </c>
      <c r="L11" s="294">
        <v>0</v>
      </c>
      <c r="M11" s="295">
        <v>45.21</v>
      </c>
      <c r="N11" s="296">
        <v>0</v>
      </c>
      <c r="O11" s="275">
        <f t="shared" si="0"/>
        <v>-2.5799999999999983</v>
      </c>
      <c r="P11" s="275">
        <f t="shared" si="1"/>
        <v>-3.4475</v>
      </c>
    </row>
    <row r="12" spans="1:16" s="18" customFormat="1" ht="124.5" customHeight="1">
      <c r="A12" s="231">
        <v>4</v>
      </c>
      <c r="B12" s="230">
        <v>23</v>
      </c>
      <c r="C12" s="309" t="s">
        <v>141</v>
      </c>
      <c r="D12" s="143">
        <v>1988</v>
      </c>
      <c r="E12" s="235" t="s">
        <v>50</v>
      </c>
      <c r="F12" s="115" t="s">
        <v>139</v>
      </c>
      <c r="G12" s="46" t="s">
        <v>140</v>
      </c>
      <c r="H12" s="181" t="s">
        <v>67</v>
      </c>
      <c r="I12" s="225" t="s">
        <v>91</v>
      </c>
      <c r="J12" s="292">
        <v>0</v>
      </c>
      <c r="K12" s="293">
        <v>71.3</v>
      </c>
      <c r="L12" s="294">
        <v>0</v>
      </c>
      <c r="M12" s="295">
        <v>45.32</v>
      </c>
      <c r="N12" s="296">
        <v>0</v>
      </c>
      <c r="O12" s="275">
        <f t="shared" si="0"/>
        <v>-1.9250000000000007</v>
      </c>
      <c r="P12" s="275">
        <f t="shared" si="1"/>
        <v>-3.42</v>
      </c>
    </row>
    <row r="13" spans="1:16" s="18" customFormat="1" ht="124.5" customHeight="1">
      <c r="A13" s="231">
        <v>5</v>
      </c>
      <c r="B13" s="230">
        <v>53</v>
      </c>
      <c r="C13" s="309" t="s">
        <v>78</v>
      </c>
      <c r="D13" s="143">
        <v>1981</v>
      </c>
      <c r="E13" s="235" t="s">
        <v>50</v>
      </c>
      <c r="F13" s="115" t="s">
        <v>128</v>
      </c>
      <c r="G13" s="46" t="s">
        <v>135</v>
      </c>
      <c r="H13" s="181" t="s">
        <v>98</v>
      </c>
      <c r="I13" s="225" t="s">
        <v>71</v>
      </c>
      <c r="J13" s="292">
        <v>0</v>
      </c>
      <c r="K13" s="293">
        <v>69.33</v>
      </c>
      <c r="L13" s="294">
        <v>4</v>
      </c>
      <c r="M13" s="295">
        <v>45.94</v>
      </c>
      <c r="N13" s="296">
        <v>4</v>
      </c>
      <c r="O13" s="275">
        <f t="shared" si="0"/>
        <v>-2.4175000000000004</v>
      </c>
      <c r="P13" s="275">
        <f t="shared" si="1"/>
        <v>-3.2650000000000006</v>
      </c>
    </row>
    <row r="14" spans="1:16" s="18" customFormat="1" ht="124.5" customHeight="1">
      <c r="A14" s="231">
        <v>6</v>
      </c>
      <c r="B14" s="230">
        <v>25</v>
      </c>
      <c r="C14" s="309" t="s">
        <v>127</v>
      </c>
      <c r="D14" s="143">
        <v>1970</v>
      </c>
      <c r="E14" s="235" t="s">
        <v>52</v>
      </c>
      <c r="F14" s="115" t="s">
        <v>129</v>
      </c>
      <c r="G14" s="46" t="s">
        <v>136</v>
      </c>
      <c r="H14" s="181" t="s">
        <v>87</v>
      </c>
      <c r="I14" s="225" t="s">
        <v>88</v>
      </c>
      <c r="J14" s="292">
        <v>4</v>
      </c>
      <c r="K14" s="293">
        <v>68.77</v>
      </c>
      <c r="L14" s="294">
        <v>0</v>
      </c>
      <c r="M14" s="295">
        <v>46.3</v>
      </c>
      <c r="N14" s="296">
        <v>4</v>
      </c>
      <c r="O14" s="275">
        <f t="shared" si="0"/>
        <v>-2.557500000000001</v>
      </c>
      <c r="P14" s="275">
        <f t="shared" si="1"/>
        <v>-3.1750000000000007</v>
      </c>
    </row>
    <row r="15" spans="1:16" s="18" customFormat="1" ht="124.5" customHeight="1">
      <c r="A15" s="231">
        <v>7</v>
      </c>
      <c r="B15" s="230">
        <v>101</v>
      </c>
      <c r="C15" s="309" t="s">
        <v>202</v>
      </c>
      <c r="D15" s="143">
        <v>1980</v>
      </c>
      <c r="E15" s="235" t="s">
        <v>52</v>
      </c>
      <c r="F15" s="115" t="s">
        <v>130</v>
      </c>
      <c r="G15" s="46" t="s">
        <v>199</v>
      </c>
      <c r="H15" s="304" t="s">
        <v>99</v>
      </c>
      <c r="I15" s="225" t="s">
        <v>93</v>
      </c>
      <c r="J15" s="292">
        <v>4</v>
      </c>
      <c r="K15" s="293">
        <v>64.62</v>
      </c>
      <c r="L15" s="294">
        <v>8</v>
      </c>
      <c r="M15" s="295">
        <v>42.49</v>
      </c>
      <c r="N15" s="296">
        <v>12</v>
      </c>
      <c r="O15" s="275">
        <f t="shared" si="0"/>
        <v>-3.594999999999999</v>
      </c>
      <c r="P15" s="275">
        <f t="shared" si="1"/>
        <v>-4.1274999999999995</v>
      </c>
    </row>
    <row r="16" spans="1:16" s="18" customFormat="1" ht="124.5" customHeight="1">
      <c r="A16" s="231">
        <v>8</v>
      </c>
      <c r="B16" s="230">
        <v>37</v>
      </c>
      <c r="C16" s="309" t="s">
        <v>144</v>
      </c>
      <c r="D16" s="143">
        <v>1988</v>
      </c>
      <c r="E16" s="235" t="s">
        <v>52</v>
      </c>
      <c r="F16" s="115" t="s">
        <v>174</v>
      </c>
      <c r="G16" s="46" t="s">
        <v>200</v>
      </c>
      <c r="H16" s="181" t="s">
        <v>101</v>
      </c>
      <c r="I16" s="225" t="s">
        <v>88</v>
      </c>
      <c r="J16" s="292">
        <v>4</v>
      </c>
      <c r="K16" s="293">
        <v>70.34</v>
      </c>
      <c r="L16" s="294">
        <v>8</v>
      </c>
      <c r="M16" s="295">
        <v>44.51</v>
      </c>
      <c r="N16" s="296">
        <v>12</v>
      </c>
      <c r="O16" s="275">
        <f t="shared" si="0"/>
        <v>-2.164999999999999</v>
      </c>
      <c r="P16" s="275">
        <f t="shared" si="1"/>
        <v>-3.6225000000000005</v>
      </c>
    </row>
    <row r="17" spans="1:16" s="18" customFormat="1" ht="124.5" customHeight="1" thickBot="1">
      <c r="A17" s="232"/>
      <c r="B17" s="233">
        <v>13</v>
      </c>
      <c r="C17" s="310" t="s">
        <v>127</v>
      </c>
      <c r="D17" s="156">
        <v>1970</v>
      </c>
      <c r="E17" s="236" t="s">
        <v>52</v>
      </c>
      <c r="F17" s="112" t="s">
        <v>173</v>
      </c>
      <c r="G17" s="47" t="s">
        <v>300</v>
      </c>
      <c r="H17" s="200" t="s">
        <v>87</v>
      </c>
      <c r="I17" s="226" t="s">
        <v>88</v>
      </c>
      <c r="J17" s="426" t="s">
        <v>66</v>
      </c>
      <c r="K17" s="427"/>
      <c r="L17" s="427"/>
      <c r="M17" s="427"/>
      <c r="N17" s="417"/>
      <c r="O17" s="275">
        <f t="shared" si="0"/>
        <v>-19.75</v>
      </c>
      <c r="P17" s="275">
        <f t="shared" si="1"/>
        <v>-14.75</v>
      </c>
    </row>
    <row r="18" spans="1:16" s="17" customFormat="1" ht="4.5" customHeight="1">
      <c r="A18" s="19"/>
      <c r="B18" s="19"/>
      <c r="D18" s="25"/>
      <c r="E18" s="49"/>
      <c r="F18" s="50"/>
      <c r="G18" s="50"/>
      <c r="H18" s="22"/>
      <c r="I18" s="70"/>
      <c r="J18" s="25"/>
      <c r="K18" s="60"/>
      <c r="L18" s="60"/>
      <c r="M18" s="19"/>
      <c r="N18" s="19"/>
      <c r="O18" s="22"/>
      <c r="P18" s="22"/>
    </row>
    <row r="19" spans="1:16" s="17" customFormat="1" ht="62.25" customHeight="1">
      <c r="A19" s="19"/>
      <c r="B19" s="25" t="s">
        <v>267</v>
      </c>
      <c r="E19" s="49"/>
      <c r="F19" s="50"/>
      <c r="G19" s="22"/>
      <c r="I19" s="70" t="s">
        <v>116</v>
      </c>
      <c r="J19" s="25"/>
      <c r="K19" s="25"/>
      <c r="L19" s="61"/>
      <c r="M19" s="19"/>
      <c r="N19" s="19"/>
      <c r="O19" s="22"/>
      <c r="P19" s="22"/>
    </row>
    <row r="20" spans="1:16" s="17" customFormat="1" ht="10.5" customHeight="1">
      <c r="A20" s="19"/>
      <c r="B20" s="25"/>
      <c r="E20" s="49"/>
      <c r="F20" s="50"/>
      <c r="G20" s="22"/>
      <c r="I20" s="70"/>
      <c r="J20" s="25"/>
      <c r="K20" s="25"/>
      <c r="L20" s="61"/>
      <c r="M20" s="19"/>
      <c r="N20" s="19"/>
      <c r="O20" s="22"/>
      <c r="P20" s="22"/>
    </row>
    <row r="21" spans="1:16" s="17" customFormat="1" ht="80.25" customHeight="1">
      <c r="A21" s="19"/>
      <c r="B21" s="25" t="s">
        <v>124</v>
      </c>
      <c r="E21" s="49"/>
      <c r="F21" s="50"/>
      <c r="G21" s="22"/>
      <c r="H21" s="20"/>
      <c r="I21" s="70" t="s">
        <v>61</v>
      </c>
      <c r="J21" s="25"/>
      <c r="K21" s="60"/>
      <c r="L21" s="60"/>
      <c r="M21" s="19"/>
      <c r="N21" s="19"/>
      <c r="O21" s="22"/>
      <c r="P21" s="22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17">
    <mergeCell ref="A1:N1"/>
    <mergeCell ref="A3:N3"/>
    <mergeCell ref="A4:N4"/>
    <mergeCell ref="A5:N5"/>
    <mergeCell ref="A6:A8"/>
    <mergeCell ref="B6:B8"/>
    <mergeCell ref="C6:C8"/>
    <mergeCell ref="D6:D8"/>
    <mergeCell ref="E6:E8"/>
    <mergeCell ref="F6:F8"/>
    <mergeCell ref="J17:N17"/>
    <mergeCell ref="G6:G8"/>
    <mergeCell ref="H6:H8"/>
    <mergeCell ref="I6:I8"/>
    <mergeCell ref="N6:N8"/>
    <mergeCell ref="J7:K7"/>
    <mergeCell ref="L7:M7"/>
  </mergeCells>
  <printOptions/>
  <pageMargins left="0" right="0" top="0" bottom="0" header="0" footer="0"/>
  <pageSetup horizontalDpi="600" verticalDpi="600" orientation="landscape" paperSize="9" scale="36" r:id="rId2"/>
  <colBreaks count="1" manualBreakCount="1"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view="pageBreakPreview" zoomScale="42" zoomScaleNormal="42" zoomScaleSheetLayoutView="42" zoomScalePageLayoutView="0" workbookViewId="0" topLeftCell="A1">
      <selection activeCell="J9" sqref="J9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79.57421875" style="21" customWidth="1"/>
    <col min="4" max="4" width="18.140625" style="20" customWidth="1"/>
    <col min="5" max="5" width="17.00390625" style="20" customWidth="1"/>
    <col min="6" max="6" width="94.00390625" style="20" customWidth="1"/>
    <col min="7" max="7" width="48.421875" style="20" customWidth="1"/>
    <col min="8" max="8" width="42.28125" style="20" customWidth="1"/>
    <col min="9" max="9" width="13.57421875" style="20" customWidth="1"/>
    <col min="10" max="10" width="17.57421875" style="20" customWidth="1"/>
    <col min="11" max="11" width="13.57421875" style="20" customWidth="1"/>
    <col min="12" max="12" width="17.28125" style="20" customWidth="1"/>
    <col min="13" max="14" width="14.8515625" style="134" customWidth="1"/>
    <col min="15" max="16384" width="9.140625" style="20" customWidth="1"/>
  </cols>
  <sheetData>
    <row r="1" spans="1:14" s="17" customFormat="1" ht="80.25" customHeight="1">
      <c r="A1" s="365" t="s">
        <v>196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135"/>
      <c r="N1" s="22"/>
    </row>
    <row r="2" spans="1:14" s="17" customFormat="1" ht="39" customHeight="1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35"/>
      <c r="N2" s="22"/>
    </row>
    <row r="3" spans="1:14" s="17" customFormat="1" ht="33.75">
      <c r="A3" s="367">
        <v>42204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135"/>
      <c r="N3" s="22"/>
    </row>
    <row r="4" spans="1:14" s="17" customFormat="1" ht="76.5" customHeight="1">
      <c r="A4" s="369" t="s">
        <v>306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135"/>
      <c r="N4" s="22"/>
    </row>
    <row r="5" spans="1:14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135"/>
      <c r="N5" s="22"/>
    </row>
    <row r="6" spans="1:14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398" t="s">
        <v>48</v>
      </c>
      <c r="G6" s="390" t="s">
        <v>13</v>
      </c>
      <c r="H6" s="401" t="s">
        <v>59</v>
      </c>
      <c r="I6" s="216" t="s">
        <v>24</v>
      </c>
      <c r="J6" s="217"/>
      <c r="K6" s="217"/>
      <c r="L6" s="218"/>
      <c r="M6" s="22"/>
      <c r="N6" s="22"/>
    </row>
    <row r="7" spans="1:14" s="18" customFormat="1" ht="31.5" customHeight="1">
      <c r="A7" s="385"/>
      <c r="B7" s="388"/>
      <c r="C7" s="391"/>
      <c r="D7" s="394"/>
      <c r="E7" s="394"/>
      <c r="F7" s="399"/>
      <c r="G7" s="391"/>
      <c r="H7" s="402"/>
      <c r="I7" s="414" t="s">
        <v>115</v>
      </c>
      <c r="J7" s="430"/>
      <c r="K7" s="414" t="s">
        <v>262</v>
      </c>
      <c r="L7" s="415"/>
      <c r="M7" s="22"/>
      <c r="N7" s="22"/>
    </row>
    <row r="8" spans="1:14" s="18" customFormat="1" ht="36" customHeight="1" thickBot="1">
      <c r="A8" s="386"/>
      <c r="B8" s="389"/>
      <c r="C8" s="392"/>
      <c r="D8" s="395"/>
      <c r="E8" s="395"/>
      <c r="F8" s="400"/>
      <c r="G8" s="392"/>
      <c r="H8" s="403"/>
      <c r="I8" s="219" t="s">
        <v>65</v>
      </c>
      <c r="J8" s="220" t="s">
        <v>62</v>
      </c>
      <c r="K8" s="221" t="s">
        <v>65</v>
      </c>
      <c r="L8" s="222" t="s">
        <v>62</v>
      </c>
      <c r="M8" s="274">
        <v>95</v>
      </c>
      <c r="N8" s="274">
        <v>54</v>
      </c>
    </row>
    <row r="9" spans="1:14" s="18" customFormat="1" ht="139.5" customHeight="1">
      <c r="A9" s="227">
        <v>1</v>
      </c>
      <c r="B9" s="228">
        <v>25</v>
      </c>
      <c r="C9" s="51" t="s">
        <v>127</v>
      </c>
      <c r="D9" s="139">
        <v>1970</v>
      </c>
      <c r="E9" s="139" t="s">
        <v>126</v>
      </c>
      <c r="F9" s="45" t="s">
        <v>136</v>
      </c>
      <c r="G9" s="213" t="s">
        <v>87</v>
      </c>
      <c r="H9" s="224" t="s">
        <v>88</v>
      </c>
      <c r="I9" s="287">
        <v>1</v>
      </c>
      <c r="J9" s="288">
        <v>86.39</v>
      </c>
      <c r="K9" s="289"/>
      <c r="L9" s="290"/>
      <c r="M9" s="275">
        <f aca="true" t="shared" si="0" ref="M9:M16">(J9-$M$8)/4</f>
        <v>-2.1525</v>
      </c>
      <c r="N9" s="275">
        <f aca="true" t="shared" si="1" ref="N9:N16">(L9-$N$8)/1</f>
        <v>-54</v>
      </c>
    </row>
    <row r="10" spans="1:14" s="18" customFormat="1" ht="139.5" customHeight="1">
      <c r="A10" s="229">
        <v>2</v>
      </c>
      <c r="B10" s="230">
        <v>23</v>
      </c>
      <c r="C10" s="52" t="s">
        <v>141</v>
      </c>
      <c r="D10" s="140">
        <v>1988</v>
      </c>
      <c r="E10" s="140" t="s">
        <v>148</v>
      </c>
      <c r="F10" s="46" t="s">
        <v>140</v>
      </c>
      <c r="G10" s="182" t="s">
        <v>67</v>
      </c>
      <c r="H10" s="225" t="s">
        <v>91</v>
      </c>
      <c r="I10" s="292">
        <v>4</v>
      </c>
      <c r="J10" s="293">
        <v>80.64</v>
      </c>
      <c r="K10" s="294"/>
      <c r="L10" s="295"/>
      <c r="M10" s="275">
        <f t="shared" si="0"/>
        <v>-3.59</v>
      </c>
      <c r="N10" s="275">
        <f t="shared" si="1"/>
        <v>-54</v>
      </c>
    </row>
    <row r="11" spans="1:14" s="18" customFormat="1" ht="139.5" customHeight="1">
      <c r="A11" s="231">
        <v>3</v>
      </c>
      <c r="B11" s="230">
        <v>37</v>
      </c>
      <c r="C11" s="52" t="s">
        <v>144</v>
      </c>
      <c r="D11" s="140">
        <v>1988</v>
      </c>
      <c r="E11" s="140" t="s">
        <v>126</v>
      </c>
      <c r="F11" s="46" t="s">
        <v>200</v>
      </c>
      <c r="G11" s="182" t="s">
        <v>101</v>
      </c>
      <c r="H11" s="225" t="s">
        <v>88</v>
      </c>
      <c r="I11" s="292">
        <v>4</v>
      </c>
      <c r="J11" s="293">
        <v>83.52</v>
      </c>
      <c r="K11" s="294"/>
      <c r="L11" s="295"/>
      <c r="M11" s="275">
        <f t="shared" si="0"/>
        <v>-2.870000000000001</v>
      </c>
      <c r="N11" s="275">
        <f t="shared" si="1"/>
        <v>-54</v>
      </c>
    </row>
    <row r="12" spans="1:14" s="18" customFormat="1" ht="139.5" customHeight="1">
      <c r="A12" s="229">
        <v>4</v>
      </c>
      <c r="B12" s="230">
        <v>101</v>
      </c>
      <c r="C12" s="52" t="s">
        <v>202</v>
      </c>
      <c r="D12" s="140">
        <v>1980</v>
      </c>
      <c r="E12" s="140" t="s">
        <v>126</v>
      </c>
      <c r="F12" s="46" t="s">
        <v>199</v>
      </c>
      <c r="G12" s="181" t="s">
        <v>99</v>
      </c>
      <c r="H12" s="225" t="s">
        <v>93</v>
      </c>
      <c r="I12" s="292">
        <v>8</v>
      </c>
      <c r="J12" s="293">
        <v>73.49</v>
      </c>
      <c r="K12" s="294"/>
      <c r="L12" s="295"/>
      <c r="M12" s="275">
        <f t="shared" si="0"/>
        <v>-5.377500000000001</v>
      </c>
      <c r="N12" s="275">
        <f t="shared" si="1"/>
        <v>-54</v>
      </c>
    </row>
    <row r="13" spans="1:14" s="18" customFormat="1" ht="139.5" customHeight="1">
      <c r="A13" s="231">
        <v>5</v>
      </c>
      <c r="B13" s="230">
        <v>53</v>
      </c>
      <c r="C13" s="52" t="s">
        <v>78</v>
      </c>
      <c r="D13" s="140">
        <v>1981</v>
      </c>
      <c r="E13" s="140" t="s">
        <v>148</v>
      </c>
      <c r="F13" s="46" t="s">
        <v>137</v>
      </c>
      <c r="G13" s="182" t="s">
        <v>67</v>
      </c>
      <c r="H13" s="225" t="s">
        <v>71</v>
      </c>
      <c r="I13" s="292">
        <v>8</v>
      </c>
      <c r="J13" s="293">
        <v>80.92</v>
      </c>
      <c r="K13" s="294"/>
      <c r="L13" s="295"/>
      <c r="M13" s="275">
        <f t="shared" si="0"/>
        <v>-3.5199999999999996</v>
      </c>
      <c r="N13" s="275">
        <f t="shared" si="1"/>
        <v>-54</v>
      </c>
    </row>
    <row r="14" spans="1:15" s="18" customFormat="1" ht="139.5" customHeight="1">
      <c r="A14" s="229">
        <v>6</v>
      </c>
      <c r="B14" s="230">
        <v>52</v>
      </c>
      <c r="C14" s="52" t="s">
        <v>78</v>
      </c>
      <c r="D14" s="140">
        <v>1981</v>
      </c>
      <c r="E14" s="140" t="s">
        <v>148</v>
      </c>
      <c r="F14" s="46" t="s">
        <v>135</v>
      </c>
      <c r="G14" s="182" t="s">
        <v>67</v>
      </c>
      <c r="H14" s="225" t="s">
        <v>71</v>
      </c>
      <c r="I14" s="292">
        <v>8</v>
      </c>
      <c r="J14" s="293">
        <v>83.21</v>
      </c>
      <c r="K14" s="294"/>
      <c r="L14" s="295"/>
      <c r="M14" s="275">
        <f t="shared" si="0"/>
        <v>-2.9475000000000016</v>
      </c>
      <c r="N14" s="275">
        <f t="shared" si="1"/>
        <v>-54</v>
      </c>
      <c r="O14" s="18">
        <v>1</v>
      </c>
    </row>
    <row r="15" spans="1:15" s="18" customFormat="1" ht="139.5" customHeight="1">
      <c r="A15" s="231">
        <v>7</v>
      </c>
      <c r="B15" s="230">
        <v>45</v>
      </c>
      <c r="C15" s="52" t="s">
        <v>74</v>
      </c>
      <c r="D15" s="140">
        <v>1992</v>
      </c>
      <c r="E15" s="140" t="s">
        <v>148</v>
      </c>
      <c r="F15" s="46" t="s">
        <v>301</v>
      </c>
      <c r="G15" s="182" t="s">
        <v>84</v>
      </c>
      <c r="H15" s="225" t="s">
        <v>51</v>
      </c>
      <c r="I15" s="292">
        <v>8</v>
      </c>
      <c r="J15" s="293">
        <v>85</v>
      </c>
      <c r="K15" s="294"/>
      <c r="L15" s="295"/>
      <c r="M15" s="275">
        <f t="shared" si="0"/>
        <v>-2.5</v>
      </c>
      <c r="N15" s="275">
        <f t="shared" si="1"/>
        <v>-54</v>
      </c>
      <c r="O15" s="18">
        <v>2</v>
      </c>
    </row>
    <row r="16" spans="1:14" s="18" customFormat="1" ht="139.5" customHeight="1" thickBot="1">
      <c r="A16" s="240">
        <v>8</v>
      </c>
      <c r="B16" s="233">
        <v>47</v>
      </c>
      <c r="C16" s="53" t="s">
        <v>74</v>
      </c>
      <c r="D16" s="141">
        <v>1992</v>
      </c>
      <c r="E16" s="141" t="s">
        <v>148</v>
      </c>
      <c r="F16" s="47" t="s">
        <v>201</v>
      </c>
      <c r="G16" s="214" t="s">
        <v>84</v>
      </c>
      <c r="H16" s="226" t="s">
        <v>51</v>
      </c>
      <c r="I16" s="108">
        <v>14</v>
      </c>
      <c r="J16" s="78">
        <v>91.94</v>
      </c>
      <c r="K16" s="299"/>
      <c r="L16" s="300"/>
      <c r="M16" s="275">
        <f t="shared" si="0"/>
        <v>-0.7650000000000006</v>
      </c>
      <c r="N16" s="275">
        <f t="shared" si="1"/>
        <v>-54</v>
      </c>
    </row>
    <row r="17" spans="1:14" s="17" customFormat="1" ht="19.5" customHeight="1">
      <c r="A17" s="19"/>
      <c r="B17" s="19"/>
      <c r="D17" s="25"/>
      <c r="E17" s="49"/>
      <c r="F17" s="50"/>
      <c r="G17" s="22"/>
      <c r="H17" s="70"/>
      <c r="I17" s="25"/>
      <c r="J17" s="60"/>
      <c r="K17" s="60"/>
      <c r="L17" s="19"/>
      <c r="M17" s="22"/>
      <c r="N17" s="22"/>
    </row>
    <row r="18" spans="1:14" s="17" customFormat="1" ht="30.75" customHeight="1">
      <c r="A18" s="19"/>
      <c r="B18" s="25" t="s">
        <v>263</v>
      </c>
      <c r="C18" s="19"/>
      <c r="E18" s="49"/>
      <c r="F18" s="50"/>
      <c r="G18" s="22"/>
      <c r="H18" s="70" t="s">
        <v>116</v>
      </c>
      <c r="I18" s="25"/>
      <c r="J18" s="25"/>
      <c r="K18" s="61"/>
      <c r="L18" s="19"/>
      <c r="M18" s="22"/>
      <c r="N18" s="22"/>
    </row>
    <row r="19" spans="1:14" s="17" customFormat="1" ht="18" customHeight="1">
      <c r="A19" s="19"/>
      <c r="B19" s="25"/>
      <c r="C19" s="19"/>
      <c r="E19" s="49"/>
      <c r="F19" s="50"/>
      <c r="G19" s="22"/>
      <c r="H19" s="70"/>
      <c r="I19" s="25"/>
      <c r="J19" s="25"/>
      <c r="K19" s="61"/>
      <c r="L19" s="19"/>
      <c r="M19" s="22"/>
      <c r="N19" s="22"/>
    </row>
    <row r="20" spans="1:14" s="17" customFormat="1" ht="29.25" customHeight="1">
      <c r="A20" s="19"/>
      <c r="B20" s="25" t="s">
        <v>60</v>
      </c>
      <c r="C20" s="19"/>
      <c r="E20" s="49"/>
      <c r="F20" s="50"/>
      <c r="G20" s="22"/>
      <c r="H20" s="70" t="s">
        <v>61</v>
      </c>
      <c r="I20" s="25"/>
      <c r="J20" s="60"/>
      <c r="K20" s="60"/>
      <c r="L20" s="19"/>
      <c r="M20" s="22"/>
      <c r="N20" s="22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4">
    <mergeCell ref="K7:L7"/>
    <mergeCell ref="A1:L1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G6:G8"/>
    <mergeCell ref="H6:H8"/>
    <mergeCell ref="I7:J7"/>
  </mergeCells>
  <printOptions/>
  <pageMargins left="0" right="0" top="0" bottom="0" header="0" footer="0"/>
  <pageSetup horizontalDpi="600" verticalDpi="600" orientation="landscape" paperSize="9" scale="36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view="pageBreakPreview" zoomScale="42" zoomScaleNormal="42" zoomScaleSheetLayoutView="42" zoomScalePageLayoutView="0" workbookViewId="0" topLeftCell="A1">
      <selection activeCell="H6" sqref="H6:H8"/>
    </sheetView>
  </sheetViews>
  <sheetFormatPr defaultColWidth="9.140625" defaultRowHeight="15"/>
  <cols>
    <col min="1" max="1" width="11.57421875" style="148" customWidth="1"/>
    <col min="2" max="2" width="14.00390625" style="20" customWidth="1"/>
    <col min="3" max="3" width="79.28125" style="21" customWidth="1"/>
    <col min="4" max="4" width="18.140625" style="20" customWidth="1"/>
    <col min="5" max="5" width="18.7109375" style="20" customWidth="1"/>
    <col min="6" max="6" width="56.421875" style="20" customWidth="1"/>
    <col min="7" max="7" width="49.8515625" style="20" customWidth="1"/>
    <col min="8" max="8" width="34.140625" style="20" customWidth="1"/>
    <col min="9" max="9" width="17.00390625" style="20" customWidth="1"/>
    <col min="10" max="10" width="23.7109375" style="20" customWidth="1"/>
    <col min="11" max="11" width="16.57421875" style="134" customWidth="1"/>
    <col min="12" max="16384" width="9.140625" style="20" customWidth="1"/>
  </cols>
  <sheetData>
    <row r="1" spans="1:10" ht="102" customHeight="1">
      <c r="A1" s="365" t="s">
        <v>133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1" s="17" customFormat="1" ht="39" customHeight="1">
      <c r="A2" s="365" t="s">
        <v>53</v>
      </c>
      <c r="B2" s="366"/>
      <c r="C2" s="366"/>
      <c r="D2" s="366"/>
      <c r="E2" s="366"/>
      <c r="F2" s="366"/>
      <c r="G2" s="366"/>
      <c r="H2" s="366"/>
      <c r="I2" s="366"/>
      <c r="J2" s="366"/>
      <c r="K2" s="135"/>
    </row>
    <row r="3" spans="1:11" s="17" customFormat="1" ht="31.5" customHeight="1">
      <c r="A3" s="367">
        <v>42202</v>
      </c>
      <c r="B3" s="368"/>
      <c r="C3" s="368"/>
      <c r="D3" s="368"/>
      <c r="E3" s="368"/>
      <c r="F3" s="368"/>
      <c r="G3" s="368"/>
      <c r="H3" s="368"/>
      <c r="I3" s="368"/>
      <c r="J3" s="368"/>
      <c r="K3" s="135"/>
    </row>
    <row r="4" spans="1:11" s="17" customFormat="1" ht="45" customHeight="1">
      <c r="A4" s="369" t="s">
        <v>155</v>
      </c>
      <c r="B4" s="370"/>
      <c r="C4" s="370"/>
      <c r="D4" s="370"/>
      <c r="E4" s="370"/>
      <c r="F4" s="370"/>
      <c r="G4" s="370"/>
      <c r="H4" s="370"/>
      <c r="I4" s="370"/>
      <c r="J4" s="370"/>
      <c r="K4" s="135"/>
    </row>
    <row r="5" spans="1:11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135"/>
    </row>
    <row r="6" spans="1:11" s="18" customFormat="1" ht="25.5" customHeight="1" thickBot="1">
      <c r="A6" s="423" t="s">
        <v>54</v>
      </c>
      <c r="B6" s="373" t="s">
        <v>55</v>
      </c>
      <c r="C6" s="373" t="s">
        <v>56</v>
      </c>
      <c r="D6" s="376" t="s">
        <v>57</v>
      </c>
      <c r="E6" s="376" t="s">
        <v>11</v>
      </c>
      <c r="F6" s="418" t="s">
        <v>48</v>
      </c>
      <c r="G6" s="373" t="s">
        <v>13</v>
      </c>
      <c r="H6" s="379" t="s">
        <v>59</v>
      </c>
      <c r="I6" s="421" t="s">
        <v>24</v>
      </c>
      <c r="J6" s="422"/>
      <c r="K6" s="22"/>
    </row>
    <row r="7" spans="1:11" s="18" customFormat="1" ht="33" customHeight="1">
      <c r="A7" s="424"/>
      <c r="B7" s="374"/>
      <c r="C7" s="374"/>
      <c r="D7" s="377"/>
      <c r="E7" s="377"/>
      <c r="F7" s="419"/>
      <c r="G7" s="374"/>
      <c r="H7" s="380"/>
      <c r="I7" s="382" t="s">
        <v>115</v>
      </c>
      <c r="J7" s="383"/>
      <c r="K7" s="22"/>
    </row>
    <row r="8" spans="1:11" s="18" customFormat="1" ht="46.5" customHeight="1" thickBot="1">
      <c r="A8" s="425"/>
      <c r="B8" s="375"/>
      <c r="C8" s="375"/>
      <c r="D8" s="378"/>
      <c r="E8" s="378"/>
      <c r="F8" s="420"/>
      <c r="G8" s="375"/>
      <c r="H8" s="381"/>
      <c r="I8" s="67" t="s">
        <v>65</v>
      </c>
      <c r="J8" s="59" t="s">
        <v>62</v>
      </c>
      <c r="K8" s="138">
        <v>86</v>
      </c>
    </row>
    <row r="9" spans="1:11" s="129" customFormat="1" ht="108.75" customHeight="1">
      <c r="A9" s="201">
        <v>1</v>
      </c>
      <c r="B9" s="166">
        <v>27</v>
      </c>
      <c r="C9" s="204" t="s">
        <v>157</v>
      </c>
      <c r="D9" s="168">
        <v>1971</v>
      </c>
      <c r="E9" s="209" t="s">
        <v>104</v>
      </c>
      <c r="F9" s="128" t="s">
        <v>268</v>
      </c>
      <c r="G9" s="191" t="s">
        <v>76</v>
      </c>
      <c r="H9" s="80" t="s">
        <v>90</v>
      </c>
      <c r="I9" s="144">
        <v>0</v>
      </c>
      <c r="J9" s="23">
        <v>78.6</v>
      </c>
      <c r="K9" s="136">
        <f aca="true" t="shared" si="0" ref="K9:K28">(J9-$K$8)/4</f>
        <v>-1.8500000000000014</v>
      </c>
    </row>
    <row r="10" spans="1:11" s="129" customFormat="1" ht="108.75" customHeight="1">
      <c r="A10" s="198">
        <v>2</v>
      </c>
      <c r="B10" s="171">
        <v>31</v>
      </c>
      <c r="C10" s="205" t="s">
        <v>157</v>
      </c>
      <c r="D10" s="173">
        <v>1971</v>
      </c>
      <c r="E10" s="203" t="s">
        <v>104</v>
      </c>
      <c r="F10" s="58" t="s">
        <v>269</v>
      </c>
      <c r="G10" s="181" t="s">
        <v>76</v>
      </c>
      <c r="H10" s="90" t="s">
        <v>90</v>
      </c>
      <c r="I10" s="146">
        <v>0</v>
      </c>
      <c r="J10" s="24">
        <v>79</v>
      </c>
      <c r="K10" s="136">
        <f t="shared" si="0"/>
        <v>-1.75</v>
      </c>
    </row>
    <row r="11" spans="1:11" s="129" customFormat="1" ht="108.75" customHeight="1">
      <c r="A11" s="198">
        <v>3</v>
      </c>
      <c r="B11" s="171">
        <v>54</v>
      </c>
      <c r="C11" s="205" t="s">
        <v>168</v>
      </c>
      <c r="D11" s="173">
        <v>1965</v>
      </c>
      <c r="E11" s="173" t="s">
        <v>148</v>
      </c>
      <c r="F11" s="58" t="s">
        <v>270</v>
      </c>
      <c r="G11" s="181" t="s">
        <v>98</v>
      </c>
      <c r="H11" s="90" t="s">
        <v>70</v>
      </c>
      <c r="I11" s="146">
        <v>0</v>
      </c>
      <c r="J11" s="24">
        <v>79.03</v>
      </c>
      <c r="K11" s="136">
        <f t="shared" si="0"/>
        <v>-1.7424999999999997</v>
      </c>
    </row>
    <row r="12" spans="1:11" s="129" customFormat="1" ht="108.75" customHeight="1">
      <c r="A12" s="198">
        <v>4</v>
      </c>
      <c r="B12" s="171">
        <v>17</v>
      </c>
      <c r="C12" s="205" t="s">
        <v>166</v>
      </c>
      <c r="D12" s="173">
        <v>1991</v>
      </c>
      <c r="E12" s="173" t="s">
        <v>148</v>
      </c>
      <c r="F12" s="58" t="s">
        <v>271</v>
      </c>
      <c r="G12" s="181" t="s">
        <v>111</v>
      </c>
      <c r="H12" s="90" t="s">
        <v>112</v>
      </c>
      <c r="I12" s="146">
        <v>0</v>
      </c>
      <c r="J12" s="24">
        <v>80.28</v>
      </c>
      <c r="K12" s="136">
        <f t="shared" si="0"/>
        <v>-1.4299999999999997</v>
      </c>
    </row>
    <row r="13" spans="1:11" s="129" customFormat="1" ht="108.75" customHeight="1">
      <c r="A13" s="198">
        <v>5</v>
      </c>
      <c r="B13" s="171">
        <v>107</v>
      </c>
      <c r="C13" s="205" t="s">
        <v>158</v>
      </c>
      <c r="D13" s="173">
        <v>1989</v>
      </c>
      <c r="E13" s="173" t="s">
        <v>148</v>
      </c>
      <c r="F13" s="58" t="s">
        <v>272</v>
      </c>
      <c r="G13" s="181" t="s">
        <v>108</v>
      </c>
      <c r="H13" s="90" t="s">
        <v>109</v>
      </c>
      <c r="I13" s="146">
        <v>0</v>
      </c>
      <c r="J13" s="24">
        <v>81.29</v>
      </c>
      <c r="K13" s="136">
        <f t="shared" si="0"/>
        <v>-1.1774999999999984</v>
      </c>
    </row>
    <row r="14" spans="1:11" s="129" customFormat="1" ht="108.75" customHeight="1">
      <c r="A14" s="198">
        <v>6</v>
      </c>
      <c r="B14" s="171">
        <v>15</v>
      </c>
      <c r="C14" s="205" t="s">
        <v>165</v>
      </c>
      <c r="D14" s="173">
        <v>1993</v>
      </c>
      <c r="E14" s="173" t="s">
        <v>126</v>
      </c>
      <c r="F14" s="58" t="s">
        <v>273</v>
      </c>
      <c r="G14" s="181" t="s">
        <v>111</v>
      </c>
      <c r="H14" s="90" t="s">
        <v>112</v>
      </c>
      <c r="I14" s="146">
        <v>1</v>
      </c>
      <c r="J14" s="24">
        <v>86.03</v>
      </c>
      <c r="K14" s="136">
        <f t="shared" si="0"/>
        <v>0.007500000000000284</v>
      </c>
    </row>
    <row r="15" spans="1:11" s="129" customFormat="1" ht="108.75" customHeight="1">
      <c r="A15" s="198">
        <v>7</v>
      </c>
      <c r="B15" s="171">
        <v>16</v>
      </c>
      <c r="C15" s="205" t="s">
        <v>162</v>
      </c>
      <c r="D15" s="173">
        <v>1991</v>
      </c>
      <c r="E15" s="173" t="s">
        <v>148</v>
      </c>
      <c r="F15" s="58" t="s">
        <v>274</v>
      </c>
      <c r="G15" s="181" t="s">
        <v>111</v>
      </c>
      <c r="H15" s="90" t="s">
        <v>112</v>
      </c>
      <c r="I15" s="146">
        <v>1</v>
      </c>
      <c r="J15" s="24">
        <v>86.23</v>
      </c>
      <c r="K15" s="136">
        <f t="shared" si="0"/>
        <v>0.057500000000000995</v>
      </c>
    </row>
    <row r="16" spans="1:11" s="129" customFormat="1" ht="108.75" customHeight="1">
      <c r="A16" s="198">
        <v>8</v>
      </c>
      <c r="B16" s="171">
        <v>18</v>
      </c>
      <c r="C16" s="205" t="s">
        <v>161</v>
      </c>
      <c r="D16" s="173">
        <v>1990</v>
      </c>
      <c r="E16" s="173" t="s">
        <v>126</v>
      </c>
      <c r="F16" s="58" t="s">
        <v>299</v>
      </c>
      <c r="G16" s="181" t="s">
        <v>77</v>
      </c>
      <c r="H16" s="90" t="s">
        <v>51</v>
      </c>
      <c r="I16" s="146">
        <v>3</v>
      </c>
      <c r="J16" s="24">
        <v>94.18</v>
      </c>
      <c r="K16" s="136">
        <f t="shared" si="0"/>
        <v>2.0450000000000017</v>
      </c>
    </row>
    <row r="17" spans="1:11" s="129" customFormat="1" ht="108.75" customHeight="1">
      <c r="A17" s="198">
        <v>9</v>
      </c>
      <c r="B17" s="171">
        <v>46</v>
      </c>
      <c r="C17" s="205" t="s">
        <v>156</v>
      </c>
      <c r="D17" s="173">
        <v>1993</v>
      </c>
      <c r="E17" s="173" t="s">
        <v>126</v>
      </c>
      <c r="F17" s="58" t="s">
        <v>275</v>
      </c>
      <c r="G17" s="181" t="s">
        <v>111</v>
      </c>
      <c r="H17" s="90" t="s">
        <v>113</v>
      </c>
      <c r="I17" s="146">
        <v>4</v>
      </c>
      <c r="J17" s="24">
        <v>75.77</v>
      </c>
      <c r="K17" s="136">
        <f t="shared" si="0"/>
        <v>-2.557500000000001</v>
      </c>
    </row>
    <row r="18" spans="1:11" s="129" customFormat="1" ht="108.75" customHeight="1">
      <c r="A18" s="198">
        <v>10</v>
      </c>
      <c r="B18" s="178">
        <v>63</v>
      </c>
      <c r="C18" s="208" t="s">
        <v>170</v>
      </c>
      <c r="D18" s="177">
        <v>1984</v>
      </c>
      <c r="E18" s="177" t="s">
        <v>148</v>
      </c>
      <c r="F18" s="86" t="s">
        <v>288</v>
      </c>
      <c r="G18" s="196" t="s">
        <v>94</v>
      </c>
      <c r="H18" s="92" t="s">
        <v>95</v>
      </c>
      <c r="I18" s="145">
        <v>4</v>
      </c>
      <c r="J18" s="120">
        <v>79.06</v>
      </c>
      <c r="K18" s="136">
        <f t="shared" si="0"/>
        <v>-1.7349999999999994</v>
      </c>
    </row>
    <row r="19" spans="1:11" s="129" customFormat="1" ht="108.75" customHeight="1">
      <c r="A19" s="198">
        <v>11</v>
      </c>
      <c r="B19" s="171">
        <v>55</v>
      </c>
      <c r="C19" s="205" t="s">
        <v>159</v>
      </c>
      <c r="D19" s="173">
        <v>1965</v>
      </c>
      <c r="E19" s="173" t="s">
        <v>148</v>
      </c>
      <c r="F19" s="58" t="s">
        <v>289</v>
      </c>
      <c r="G19" s="181" t="s">
        <v>98</v>
      </c>
      <c r="H19" s="90" t="s">
        <v>70</v>
      </c>
      <c r="I19" s="146">
        <v>5</v>
      </c>
      <c r="J19" s="24">
        <v>88.02</v>
      </c>
      <c r="K19" s="136">
        <f t="shared" si="0"/>
        <v>0.504999999999999</v>
      </c>
    </row>
    <row r="20" spans="1:11" s="129" customFormat="1" ht="108.75" customHeight="1">
      <c r="A20" s="198">
        <v>12</v>
      </c>
      <c r="B20" s="171">
        <v>65</v>
      </c>
      <c r="C20" s="205" t="s">
        <v>163</v>
      </c>
      <c r="D20" s="173">
        <v>1993</v>
      </c>
      <c r="E20" s="173" t="s">
        <v>49</v>
      </c>
      <c r="F20" s="58" t="s">
        <v>290</v>
      </c>
      <c r="G20" s="181" t="s">
        <v>105</v>
      </c>
      <c r="H20" s="90" t="s">
        <v>106</v>
      </c>
      <c r="I20" s="146">
        <v>11</v>
      </c>
      <c r="J20" s="24">
        <v>94.93</v>
      </c>
      <c r="K20" s="136">
        <f t="shared" si="0"/>
        <v>2.2325000000000017</v>
      </c>
    </row>
    <row r="21" spans="1:11" s="129" customFormat="1" ht="108.75" customHeight="1">
      <c r="A21" s="198">
        <v>13</v>
      </c>
      <c r="B21" s="171">
        <v>78</v>
      </c>
      <c r="C21" s="205" t="s">
        <v>164</v>
      </c>
      <c r="D21" s="173">
        <v>1974</v>
      </c>
      <c r="E21" s="203" t="s">
        <v>104</v>
      </c>
      <c r="F21" s="58" t="s">
        <v>291</v>
      </c>
      <c r="G21" s="181" t="s">
        <v>92</v>
      </c>
      <c r="H21" s="90" t="s">
        <v>51</v>
      </c>
      <c r="I21" s="146">
        <v>28</v>
      </c>
      <c r="J21" s="24">
        <v>130.48</v>
      </c>
      <c r="K21" s="136">
        <f t="shared" si="0"/>
        <v>11.119999999999997</v>
      </c>
    </row>
    <row r="22" spans="1:11" s="129" customFormat="1" ht="108.75" customHeight="1">
      <c r="A22" s="207"/>
      <c r="B22" s="178">
        <v>64</v>
      </c>
      <c r="C22" s="208" t="s">
        <v>156</v>
      </c>
      <c r="D22" s="177">
        <v>1993</v>
      </c>
      <c r="E22" s="177" t="s">
        <v>126</v>
      </c>
      <c r="F22" s="86" t="s">
        <v>292</v>
      </c>
      <c r="G22" s="210" t="s">
        <v>111</v>
      </c>
      <c r="H22" s="211" t="s">
        <v>113</v>
      </c>
      <c r="I22" s="431" t="s">
        <v>66</v>
      </c>
      <c r="J22" s="432"/>
      <c r="K22" s="136">
        <f t="shared" si="0"/>
        <v>-21.5</v>
      </c>
    </row>
    <row r="23" spans="1:11" s="129" customFormat="1" ht="108.75" customHeight="1">
      <c r="A23" s="207"/>
      <c r="B23" s="178">
        <v>12</v>
      </c>
      <c r="C23" s="208" t="s">
        <v>127</v>
      </c>
      <c r="D23" s="177">
        <v>1970</v>
      </c>
      <c r="E23" s="177" t="s">
        <v>126</v>
      </c>
      <c r="F23" s="86" t="s">
        <v>293</v>
      </c>
      <c r="G23" s="196" t="s">
        <v>87</v>
      </c>
      <c r="H23" s="92" t="s">
        <v>88</v>
      </c>
      <c r="I23" s="431" t="s">
        <v>66</v>
      </c>
      <c r="J23" s="432"/>
      <c r="K23" s="136">
        <f t="shared" si="0"/>
        <v>-21.5</v>
      </c>
    </row>
    <row r="24" spans="1:11" s="129" customFormat="1" ht="108.75" customHeight="1">
      <c r="A24" s="207"/>
      <c r="B24" s="178">
        <v>22</v>
      </c>
      <c r="C24" s="208" t="s">
        <v>160</v>
      </c>
      <c r="D24" s="177">
        <v>1977</v>
      </c>
      <c r="E24" s="212" t="s">
        <v>104</v>
      </c>
      <c r="F24" s="86" t="s">
        <v>294</v>
      </c>
      <c r="G24" s="196" t="s">
        <v>110</v>
      </c>
      <c r="H24" s="92" t="s">
        <v>51</v>
      </c>
      <c r="I24" s="431" t="s">
        <v>66</v>
      </c>
      <c r="J24" s="432"/>
      <c r="K24" s="136">
        <f t="shared" si="0"/>
        <v>-21.5</v>
      </c>
    </row>
    <row r="25" spans="1:11" s="129" customFormat="1" ht="108.75" customHeight="1">
      <c r="A25" s="207"/>
      <c r="B25" s="178">
        <v>49</v>
      </c>
      <c r="C25" s="208" t="s">
        <v>121</v>
      </c>
      <c r="D25" s="177">
        <v>1995</v>
      </c>
      <c r="E25" s="177" t="s">
        <v>126</v>
      </c>
      <c r="F25" s="86" t="s">
        <v>295</v>
      </c>
      <c r="G25" s="196" t="s">
        <v>94</v>
      </c>
      <c r="H25" s="92" t="s">
        <v>95</v>
      </c>
      <c r="I25" s="431" t="s">
        <v>73</v>
      </c>
      <c r="J25" s="432"/>
      <c r="K25" s="136">
        <f t="shared" si="0"/>
        <v>-21.5</v>
      </c>
    </row>
    <row r="26" spans="1:11" s="129" customFormat="1" ht="108.75" customHeight="1">
      <c r="A26" s="207"/>
      <c r="B26" s="178">
        <v>76</v>
      </c>
      <c r="C26" s="208" t="s">
        <v>74</v>
      </c>
      <c r="D26" s="177">
        <v>1992</v>
      </c>
      <c r="E26" s="177" t="s">
        <v>148</v>
      </c>
      <c r="F26" s="86" t="s">
        <v>296</v>
      </c>
      <c r="G26" s="196" t="s">
        <v>77</v>
      </c>
      <c r="H26" s="92" t="s">
        <v>97</v>
      </c>
      <c r="I26" s="431" t="s">
        <v>66</v>
      </c>
      <c r="J26" s="432"/>
      <c r="K26" s="136">
        <f t="shared" si="0"/>
        <v>-21.5</v>
      </c>
    </row>
    <row r="27" spans="1:11" s="129" customFormat="1" ht="108.75" customHeight="1">
      <c r="A27" s="207"/>
      <c r="B27" s="178">
        <v>47</v>
      </c>
      <c r="C27" s="208" t="s">
        <v>167</v>
      </c>
      <c r="D27" s="177">
        <v>1974</v>
      </c>
      <c r="E27" s="177" t="s">
        <v>148</v>
      </c>
      <c r="F27" s="86" t="s">
        <v>297</v>
      </c>
      <c r="G27" s="196" t="s">
        <v>107</v>
      </c>
      <c r="H27" s="92" t="s">
        <v>103</v>
      </c>
      <c r="I27" s="431" t="s">
        <v>66</v>
      </c>
      <c r="J27" s="432"/>
      <c r="K27" s="136">
        <f t="shared" si="0"/>
        <v>-21.5</v>
      </c>
    </row>
    <row r="28" spans="1:11" s="129" customFormat="1" ht="108.75" customHeight="1" thickBot="1">
      <c r="A28" s="202"/>
      <c r="B28" s="187">
        <v>14</v>
      </c>
      <c r="C28" s="206" t="s">
        <v>127</v>
      </c>
      <c r="D28" s="193">
        <v>1970</v>
      </c>
      <c r="E28" s="193" t="s">
        <v>126</v>
      </c>
      <c r="F28" s="130" t="s">
        <v>298</v>
      </c>
      <c r="G28" s="200" t="s">
        <v>87</v>
      </c>
      <c r="H28" s="91" t="s">
        <v>88</v>
      </c>
      <c r="I28" s="416" t="s">
        <v>147</v>
      </c>
      <c r="J28" s="417"/>
      <c r="K28" s="136">
        <f t="shared" si="0"/>
        <v>-21.5</v>
      </c>
    </row>
    <row r="29" spans="1:11" s="17" customFormat="1" ht="85.5" customHeight="1">
      <c r="A29" s="147"/>
      <c r="B29" s="25" t="s">
        <v>267</v>
      </c>
      <c r="C29" s="19"/>
      <c r="E29" s="49"/>
      <c r="F29" s="22"/>
      <c r="H29" s="70" t="s">
        <v>116</v>
      </c>
      <c r="I29" s="60"/>
      <c r="J29" s="60"/>
      <c r="K29" s="22"/>
    </row>
    <row r="30" spans="1:11" s="17" customFormat="1" ht="69.75" customHeight="1">
      <c r="A30" s="147"/>
      <c r="B30" s="25"/>
      <c r="C30" s="19"/>
      <c r="E30" s="49"/>
      <c r="F30" s="22"/>
      <c r="H30" s="70"/>
      <c r="I30" s="60"/>
      <c r="J30" s="60"/>
      <c r="K30" s="22"/>
    </row>
    <row r="31" spans="2:8" ht="55.5" customHeight="1">
      <c r="B31" s="25" t="s">
        <v>124</v>
      </c>
      <c r="C31" s="20"/>
      <c r="D31" s="21"/>
      <c r="E31" s="49"/>
      <c r="F31" s="22"/>
      <c r="H31" s="70" t="s">
        <v>61</v>
      </c>
    </row>
    <row r="32" ht="25.5" customHeight="1"/>
    <row r="33" ht="25.5" customHeight="1"/>
    <row r="34" ht="25.5" customHeight="1"/>
    <row r="35" ht="25.5" customHeight="1"/>
    <row r="36" spans="2:11" s="148" customFormat="1" ht="25.5" customHeight="1">
      <c r="B36" s="20"/>
      <c r="C36" s="21"/>
      <c r="D36" s="20"/>
      <c r="E36" s="20"/>
      <c r="F36" s="20"/>
      <c r="G36" s="20"/>
      <c r="H36" s="20"/>
      <c r="I36" s="20"/>
      <c r="J36" s="20"/>
      <c r="K36" s="134"/>
    </row>
    <row r="37" spans="2:11" s="148" customFormat="1" ht="25.5" customHeight="1">
      <c r="B37" s="20"/>
      <c r="C37" s="21"/>
      <c r="D37" s="20"/>
      <c r="E37" s="20"/>
      <c r="F37" s="20"/>
      <c r="G37" s="20"/>
      <c r="H37" s="20"/>
      <c r="I37" s="20"/>
      <c r="J37" s="20"/>
      <c r="K37" s="134"/>
    </row>
    <row r="38" spans="2:11" s="148" customFormat="1" ht="25.5" customHeight="1">
      <c r="B38" s="20"/>
      <c r="C38" s="21"/>
      <c r="D38" s="20"/>
      <c r="E38" s="20"/>
      <c r="F38" s="20"/>
      <c r="G38" s="20"/>
      <c r="H38" s="20"/>
      <c r="I38" s="20"/>
      <c r="J38" s="20"/>
      <c r="K38" s="134"/>
    </row>
    <row r="39" spans="2:11" s="148" customFormat="1" ht="25.5" customHeight="1">
      <c r="B39" s="20"/>
      <c r="C39" s="21"/>
      <c r="D39" s="20"/>
      <c r="E39" s="20"/>
      <c r="F39" s="20"/>
      <c r="G39" s="20"/>
      <c r="H39" s="20"/>
      <c r="I39" s="20"/>
      <c r="J39" s="20"/>
      <c r="K39" s="134"/>
    </row>
    <row r="40" spans="2:11" s="148" customFormat="1" ht="25.5" customHeight="1">
      <c r="B40" s="20"/>
      <c r="C40" s="21"/>
      <c r="D40" s="20"/>
      <c r="E40" s="20"/>
      <c r="F40" s="20"/>
      <c r="G40" s="20"/>
      <c r="H40" s="20"/>
      <c r="I40" s="20"/>
      <c r="J40" s="20"/>
      <c r="K40" s="134"/>
    </row>
    <row r="41" spans="2:11" s="148" customFormat="1" ht="25.5" customHeight="1">
      <c r="B41" s="20"/>
      <c r="C41" s="21"/>
      <c r="D41" s="20"/>
      <c r="E41" s="20"/>
      <c r="F41" s="20"/>
      <c r="G41" s="20"/>
      <c r="H41" s="20"/>
      <c r="I41" s="20"/>
      <c r="J41" s="20"/>
      <c r="K41" s="134"/>
    </row>
    <row r="42" spans="2:11" s="148" customFormat="1" ht="25.5" customHeight="1">
      <c r="B42" s="20"/>
      <c r="C42" s="21"/>
      <c r="D42" s="20"/>
      <c r="E42" s="20"/>
      <c r="F42" s="20"/>
      <c r="G42" s="20"/>
      <c r="H42" s="20"/>
      <c r="I42" s="20"/>
      <c r="J42" s="20"/>
      <c r="K42" s="134"/>
    </row>
    <row r="43" spans="2:11" s="148" customFormat="1" ht="25.5" customHeight="1">
      <c r="B43" s="20"/>
      <c r="C43" s="21"/>
      <c r="D43" s="20"/>
      <c r="E43" s="20"/>
      <c r="F43" s="20"/>
      <c r="G43" s="20"/>
      <c r="H43" s="20"/>
      <c r="I43" s="20"/>
      <c r="J43" s="20"/>
      <c r="K43" s="134"/>
    </row>
    <row r="44" spans="2:11" s="148" customFormat="1" ht="25.5" customHeight="1">
      <c r="B44" s="20"/>
      <c r="C44" s="21"/>
      <c r="D44" s="20"/>
      <c r="E44" s="20"/>
      <c r="F44" s="20"/>
      <c r="G44" s="20"/>
      <c r="H44" s="20"/>
      <c r="I44" s="20"/>
      <c r="J44" s="20"/>
      <c r="K44" s="134"/>
    </row>
    <row r="45" spans="2:11" s="148" customFormat="1" ht="25.5" customHeight="1">
      <c r="B45" s="20"/>
      <c r="C45" s="21"/>
      <c r="D45" s="20"/>
      <c r="E45" s="20"/>
      <c r="F45" s="20"/>
      <c r="G45" s="20"/>
      <c r="H45" s="20"/>
      <c r="I45" s="20"/>
      <c r="J45" s="20"/>
      <c r="K45" s="134"/>
    </row>
    <row r="46" spans="2:11" s="148" customFormat="1" ht="25.5" customHeight="1">
      <c r="B46" s="20"/>
      <c r="C46" s="21"/>
      <c r="D46" s="20"/>
      <c r="E46" s="20"/>
      <c r="F46" s="20"/>
      <c r="G46" s="20"/>
      <c r="H46" s="20"/>
      <c r="I46" s="20"/>
      <c r="J46" s="20"/>
      <c r="K46" s="134"/>
    </row>
    <row r="47" spans="2:11" s="148" customFormat="1" ht="25.5" customHeight="1">
      <c r="B47" s="20"/>
      <c r="C47" s="21"/>
      <c r="D47" s="20"/>
      <c r="E47" s="20"/>
      <c r="F47" s="20"/>
      <c r="G47" s="20"/>
      <c r="H47" s="20"/>
      <c r="I47" s="20"/>
      <c r="J47" s="20"/>
      <c r="K47" s="134"/>
    </row>
    <row r="48" spans="2:11" s="148" customFormat="1" ht="25.5" customHeight="1">
      <c r="B48" s="20"/>
      <c r="C48" s="21"/>
      <c r="D48" s="20"/>
      <c r="E48" s="20"/>
      <c r="F48" s="20"/>
      <c r="G48" s="20"/>
      <c r="H48" s="20"/>
      <c r="I48" s="20"/>
      <c r="J48" s="20"/>
      <c r="K48" s="134"/>
    </row>
  </sheetData>
  <sheetProtection/>
  <mergeCells count="22">
    <mergeCell ref="E6:E8"/>
    <mergeCell ref="I28:J28"/>
    <mergeCell ref="I22:J22"/>
    <mergeCell ref="I23:J23"/>
    <mergeCell ref="I24:J24"/>
    <mergeCell ref="I25:J25"/>
    <mergeCell ref="A1:J1"/>
    <mergeCell ref="A2:J2"/>
    <mergeCell ref="A3:J3"/>
    <mergeCell ref="A4:J4"/>
    <mergeCell ref="A5:J5"/>
    <mergeCell ref="I26:J26"/>
    <mergeCell ref="A6:A8"/>
    <mergeCell ref="B6:B8"/>
    <mergeCell ref="C6:C8"/>
    <mergeCell ref="D6:D8"/>
    <mergeCell ref="I27:J27"/>
    <mergeCell ref="F6:F8"/>
    <mergeCell ref="G6:G8"/>
    <mergeCell ref="H6:H8"/>
    <mergeCell ref="I6:J6"/>
    <mergeCell ref="I7:J7"/>
  </mergeCells>
  <printOptions/>
  <pageMargins left="0" right="0" top="0" bottom="0" header="0" footer="0"/>
  <pageSetup horizontalDpi="600" verticalDpi="600" orientation="portrait" paperSize="9" scale="30" r:id="rId2"/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R24"/>
  <sheetViews>
    <sheetView view="pageBreakPreview" zoomScale="42" zoomScaleNormal="42" zoomScaleSheetLayoutView="42" zoomScalePageLayoutView="0" workbookViewId="0" topLeftCell="A1">
      <selection activeCell="A5" sqref="A5:P5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77.57421875" style="21" customWidth="1"/>
    <col min="4" max="4" width="18.140625" style="20" customWidth="1"/>
    <col min="5" max="5" width="17.00390625" style="20" customWidth="1"/>
    <col min="6" max="6" width="45.28125" style="20" hidden="1" customWidth="1"/>
    <col min="7" max="7" width="68.421875" style="20" customWidth="1"/>
    <col min="8" max="8" width="40.28125" style="20" customWidth="1"/>
    <col min="9" max="9" width="44.00390625" style="20" customWidth="1"/>
    <col min="10" max="10" width="18.7109375" style="20" customWidth="1"/>
    <col min="11" max="11" width="20.57421875" style="20" customWidth="1"/>
    <col min="12" max="12" width="15.00390625" style="20" customWidth="1"/>
    <col min="13" max="13" width="17.28125" style="20" customWidth="1"/>
    <col min="14" max="14" width="17.00390625" style="20" customWidth="1"/>
    <col min="15" max="15" width="13.00390625" style="20" customWidth="1"/>
    <col min="16" max="16" width="14.8515625" style="20" customWidth="1"/>
    <col min="17" max="18" width="14.8515625" style="134" customWidth="1"/>
    <col min="19" max="16384" width="9.140625" style="20" customWidth="1"/>
  </cols>
  <sheetData>
    <row r="1" spans="1:18" s="17" customFormat="1" ht="75" customHeight="1">
      <c r="A1" s="428" t="s">
        <v>196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42"/>
      <c r="P1" s="442"/>
      <c r="Q1" s="135"/>
      <c r="R1" s="22"/>
    </row>
    <row r="2" spans="1:18" s="17" customFormat="1" ht="39" customHeight="1">
      <c r="A2" s="443" t="s">
        <v>53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135"/>
      <c r="R2" s="22"/>
    </row>
    <row r="3" spans="1:18" s="17" customFormat="1" ht="33.75">
      <c r="A3" s="367">
        <v>42203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442"/>
      <c r="P3" s="442"/>
      <c r="Q3" s="135"/>
      <c r="R3" s="22"/>
    </row>
    <row r="4" spans="1:18" s="17" customFormat="1" ht="75.75" customHeight="1">
      <c r="A4" s="444" t="s">
        <v>305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442"/>
      <c r="P4" s="442"/>
      <c r="Q4" s="135"/>
      <c r="R4" s="22"/>
    </row>
    <row r="5" spans="1:18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427"/>
      <c r="P5" s="427"/>
      <c r="Q5" s="135"/>
      <c r="R5" s="22"/>
    </row>
    <row r="6" spans="1:18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387" t="s">
        <v>58</v>
      </c>
      <c r="G6" s="398" t="s">
        <v>48</v>
      </c>
      <c r="H6" s="390" t="s">
        <v>13</v>
      </c>
      <c r="I6" s="401" t="s">
        <v>59</v>
      </c>
      <c r="J6" s="216" t="s">
        <v>24</v>
      </c>
      <c r="K6" s="217"/>
      <c r="L6" s="217"/>
      <c r="M6" s="218"/>
      <c r="N6" s="404" t="s">
        <v>176</v>
      </c>
      <c r="O6" s="438" t="s">
        <v>30</v>
      </c>
      <c r="P6" s="439"/>
      <c r="Q6" s="22"/>
      <c r="R6" s="22"/>
    </row>
    <row r="7" spans="1:18" s="18" customFormat="1" ht="31.5" customHeight="1">
      <c r="A7" s="385"/>
      <c r="B7" s="388"/>
      <c r="C7" s="391"/>
      <c r="D7" s="394"/>
      <c r="E7" s="394"/>
      <c r="F7" s="388"/>
      <c r="G7" s="399"/>
      <c r="H7" s="391"/>
      <c r="I7" s="402"/>
      <c r="J7" s="407" t="s">
        <v>197</v>
      </c>
      <c r="K7" s="408"/>
      <c r="L7" s="409" t="s">
        <v>198</v>
      </c>
      <c r="M7" s="410"/>
      <c r="N7" s="405"/>
      <c r="O7" s="440"/>
      <c r="P7" s="441"/>
      <c r="Q7" s="22"/>
      <c r="R7" s="22"/>
    </row>
    <row r="8" spans="1:18" s="18" customFormat="1" ht="36" customHeight="1" thickBot="1">
      <c r="A8" s="386"/>
      <c r="B8" s="389"/>
      <c r="C8" s="392"/>
      <c r="D8" s="395"/>
      <c r="E8" s="395"/>
      <c r="F8" s="389"/>
      <c r="G8" s="400"/>
      <c r="H8" s="392"/>
      <c r="I8" s="403"/>
      <c r="J8" s="219" t="s">
        <v>65</v>
      </c>
      <c r="K8" s="220" t="s">
        <v>62</v>
      </c>
      <c r="L8" s="221" t="s">
        <v>65</v>
      </c>
      <c r="M8" s="222" t="s">
        <v>62</v>
      </c>
      <c r="N8" s="406"/>
      <c r="O8" s="219" t="s">
        <v>65</v>
      </c>
      <c r="P8" s="222" t="s">
        <v>62</v>
      </c>
      <c r="Q8" s="274">
        <v>91</v>
      </c>
      <c r="R8" s="274">
        <v>69</v>
      </c>
    </row>
    <row r="9" spans="1:18" s="18" customFormat="1" ht="93.75" customHeight="1">
      <c r="A9" s="164">
        <v>1</v>
      </c>
      <c r="B9" s="62">
        <v>107</v>
      </c>
      <c r="C9" s="52" t="s">
        <v>158</v>
      </c>
      <c r="D9" s="235">
        <v>1989</v>
      </c>
      <c r="E9" s="235" t="s">
        <v>148</v>
      </c>
      <c r="F9" s="115" t="s">
        <v>207</v>
      </c>
      <c r="G9" s="87" t="s">
        <v>244</v>
      </c>
      <c r="H9" s="42" t="s">
        <v>108</v>
      </c>
      <c r="I9" s="311" t="s">
        <v>109</v>
      </c>
      <c r="J9" s="292">
        <v>0</v>
      </c>
      <c r="K9" s="293">
        <v>91.98</v>
      </c>
      <c r="L9" s="294">
        <v>0</v>
      </c>
      <c r="M9" s="295">
        <v>52.08</v>
      </c>
      <c r="N9" s="334">
        <v>0</v>
      </c>
      <c r="O9" s="337"/>
      <c r="P9" s="338"/>
      <c r="Q9" s="275">
        <f aca="true" t="shared" si="0" ref="Q9:Q20">(K9-$Q$8)/4</f>
        <v>0.245000000000001</v>
      </c>
      <c r="R9" s="275">
        <f aca="true" t="shared" si="1" ref="R9:R20">(M9-$R$8)/4</f>
        <v>-4.23</v>
      </c>
    </row>
    <row r="10" spans="1:18" s="18" customFormat="1" ht="93.75" customHeight="1">
      <c r="A10" s="331">
        <v>2</v>
      </c>
      <c r="B10" s="62">
        <v>22</v>
      </c>
      <c r="C10" s="52" t="s">
        <v>160</v>
      </c>
      <c r="D10" s="235">
        <v>1977</v>
      </c>
      <c r="E10" s="235" t="s">
        <v>104</v>
      </c>
      <c r="F10" s="115" t="s">
        <v>171</v>
      </c>
      <c r="G10" s="87" t="s">
        <v>243</v>
      </c>
      <c r="H10" s="42" t="s">
        <v>110</v>
      </c>
      <c r="I10" s="311" t="s">
        <v>51</v>
      </c>
      <c r="J10" s="292">
        <v>5</v>
      </c>
      <c r="K10" s="293">
        <v>94.11</v>
      </c>
      <c r="L10" s="294">
        <v>0</v>
      </c>
      <c r="M10" s="295">
        <v>54.51</v>
      </c>
      <c r="N10" s="334">
        <v>5</v>
      </c>
      <c r="O10" s="337"/>
      <c r="P10" s="338"/>
      <c r="Q10" s="275">
        <f t="shared" si="0"/>
        <v>0.7774999999999999</v>
      </c>
      <c r="R10" s="275">
        <f t="shared" si="1"/>
        <v>-3.6225000000000005</v>
      </c>
    </row>
    <row r="11" spans="1:18" s="18" customFormat="1" ht="93.75" customHeight="1">
      <c r="A11" s="164">
        <v>3</v>
      </c>
      <c r="B11" s="62">
        <v>76</v>
      </c>
      <c r="C11" s="52" t="s">
        <v>74</v>
      </c>
      <c r="D11" s="235">
        <v>1992</v>
      </c>
      <c r="E11" s="235" t="s">
        <v>148</v>
      </c>
      <c r="F11" s="115" t="s">
        <v>209</v>
      </c>
      <c r="G11" s="87" t="s">
        <v>248</v>
      </c>
      <c r="H11" s="69" t="s">
        <v>77</v>
      </c>
      <c r="I11" s="312" t="s">
        <v>97</v>
      </c>
      <c r="J11" s="292">
        <v>1</v>
      </c>
      <c r="K11" s="293">
        <v>95.29</v>
      </c>
      <c r="L11" s="294">
        <v>4</v>
      </c>
      <c r="M11" s="295">
        <v>56.14</v>
      </c>
      <c r="N11" s="334">
        <v>5</v>
      </c>
      <c r="O11" s="332"/>
      <c r="P11" s="333"/>
      <c r="Q11" s="275">
        <f t="shared" si="0"/>
        <v>1.0725000000000016</v>
      </c>
      <c r="R11" s="275">
        <f t="shared" si="1"/>
        <v>-3.215</v>
      </c>
    </row>
    <row r="12" spans="1:18" s="18" customFormat="1" ht="93.75" customHeight="1">
      <c r="A12" s="331">
        <v>4</v>
      </c>
      <c r="B12" s="68">
        <v>46</v>
      </c>
      <c r="C12" s="55" t="s">
        <v>156</v>
      </c>
      <c r="D12" s="303">
        <v>1993</v>
      </c>
      <c r="E12" s="303" t="s">
        <v>126</v>
      </c>
      <c r="F12" s="113" t="s">
        <v>213</v>
      </c>
      <c r="G12" s="116" t="s">
        <v>254</v>
      </c>
      <c r="H12" s="111" t="s">
        <v>191</v>
      </c>
      <c r="I12" s="335" t="s">
        <v>113</v>
      </c>
      <c r="J12" s="292">
        <v>8</v>
      </c>
      <c r="K12" s="293">
        <v>88.26</v>
      </c>
      <c r="L12" s="294">
        <v>0</v>
      </c>
      <c r="M12" s="295">
        <v>50.46</v>
      </c>
      <c r="N12" s="334">
        <v>8</v>
      </c>
      <c r="O12" s="332"/>
      <c r="P12" s="333"/>
      <c r="Q12" s="275">
        <f t="shared" si="0"/>
        <v>-0.6849999999999987</v>
      </c>
      <c r="R12" s="275">
        <f t="shared" si="1"/>
        <v>-4.635</v>
      </c>
    </row>
    <row r="13" spans="1:18" s="18" customFormat="1" ht="93.75" customHeight="1">
      <c r="A13" s="164">
        <v>5</v>
      </c>
      <c r="B13" s="62">
        <v>63</v>
      </c>
      <c r="C13" s="52" t="s">
        <v>255</v>
      </c>
      <c r="D13" s="235">
        <v>1984</v>
      </c>
      <c r="E13" s="235" t="s">
        <v>148</v>
      </c>
      <c r="F13" s="115" t="s">
        <v>205</v>
      </c>
      <c r="G13" s="87" t="s">
        <v>247</v>
      </c>
      <c r="H13" s="69" t="s">
        <v>94</v>
      </c>
      <c r="I13" s="311" t="s">
        <v>256</v>
      </c>
      <c r="J13" s="292">
        <v>4</v>
      </c>
      <c r="K13" s="293">
        <v>91.79</v>
      </c>
      <c r="L13" s="294">
        <v>8</v>
      </c>
      <c r="M13" s="295">
        <v>47.13</v>
      </c>
      <c r="N13" s="334">
        <v>12</v>
      </c>
      <c r="O13" s="332"/>
      <c r="P13" s="333"/>
      <c r="Q13" s="275">
        <f t="shared" si="0"/>
        <v>0.19750000000000156</v>
      </c>
      <c r="R13" s="275">
        <f t="shared" si="1"/>
        <v>-5.467499999999999</v>
      </c>
    </row>
    <row r="14" spans="1:18" s="18" customFormat="1" ht="93.75" customHeight="1">
      <c r="A14" s="331">
        <v>6</v>
      </c>
      <c r="B14" s="62">
        <v>31</v>
      </c>
      <c r="C14" s="52" t="s">
        <v>157</v>
      </c>
      <c r="D14" s="235">
        <v>1971</v>
      </c>
      <c r="E14" s="235" t="s">
        <v>104</v>
      </c>
      <c r="F14" s="115" t="s">
        <v>212</v>
      </c>
      <c r="G14" s="87" t="s">
        <v>253</v>
      </c>
      <c r="H14" s="69" t="s">
        <v>76</v>
      </c>
      <c r="I14" s="312" t="s">
        <v>90</v>
      </c>
      <c r="J14" s="292">
        <v>4</v>
      </c>
      <c r="K14" s="293">
        <v>88</v>
      </c>
      <c r="L14" s="294">
        <v>8</v>
      </c>
      <c r="M14" s="295">
        <v>49.69</v>
      </c>
      <c r="N14" s="334">
        <v>12</v>
      </c>
      <c r="O14" s="332"/>
      <c r="P14" s="333"/>
      <c r="Q14" s="275">
        <f t="shared" si="0"/>
        <v>-0.75</v>
      </c>
      <c r="R14" s="275">
        <f t="shared" si="1"/>
        <v>-4.827500000000001</v>
      </c>
    </row>
    <row r="15" spans="1:18" s="18" customFormat="1" ht="93.75" customHeight="1">
      <c r="A15" s="164">
        <v>7</v>
      </c>
      <c r="B15" s="62">
        <v>27</v>
      </c>
      <c r="C15" s="52" t="s">
        <v>157</v>
      </c>
      <c r="D15" s="235">
        <v>1971</v>
      </c>
      <c r="E15" s="235" t="s">
        <v>104</v>
      </c>
      <c r="F15" s="115" t="s">
        <v>208</v>
      </c>
      <c r="G15" s="87" t="s">
        <v>245</v>
      </c>
      <c r="H15" s="69" t="s">
        <v>76</v>
      </c>
      <c r="I15" s="312" t="s">
        <v>90</v>
      </c>
      <c r="J15" s="292">
        <v>8</v>
      </c>
      <c r="K15" s="293">
        <v>87.28</v>
      </c>
      <c r="L15" s="294">
        <v>4</v>
      </c>
      <c r="M15" s="295">
        <v>51.23</v>
      </c>
      <c r="N15" s="334">
        <v>12</v>
      </c>
      <c r="O15" s="332"/>
      <c r="P15" s="333"/>
      <c r="Q15" s="275">
        <f t="shared" si="0"/>
        <v>-0.9299999999999997</v>
      </c>
      <c r="R15" s="275">
        <f t="shared" si="1"/>
        <v>-4.442500000000001</v>
      </c>
    </row>
    <row r="16" spans="1:18" s="18" customFormat="1" ht="93.75" customHeight="1">
      <c r="A16" s="331">
        <v>8</v>
      </c>
      <c r="B16" s="62">
        <v>16</v>
      </c>
      <c r="C16" s="52" t="s">
        <v>162</v>
      </c>
      <c r="D16" s="235">
        <v>1991</v>
      </c>
      <c r="E16" s="235" t="s">
        <v>148</v>
      </c>
      <c r="F16" s="115" t="s">
        <v>206</v>
      </c>
      <c r="G16" s="87" t="s">
        <v>246</v>
      </c>
      <c r="H16" s="69" t="s">
        <v>111</v>
      </c>
      <c r="I16" s="311" t="s">
        <v>112</v>
      </c>
      <c r="J16" s="292">
        <v>8</v>
      </c>
      <c r="K16" s="293">
        <v>92.73</v>
      </c>
      <c r="L16" s="294">
        <v>4</v>
      </c>
      <c r="M16" s="295">
        <v>57.97</v>
      </c>
      <c r="N16" s="334">
        <v>12</v>
      </c>
      <c r="O16" s="332"/>
      <c r="P16" s="333"/>
      <c r="Q16" s="275">
        <f t="shared" si="0"/>
        <v>0.432500000000001</v>
      </c>
      <c r="R16" s="275">
        <f t="shared" si="1"/>
        <v>-2.7575000000000003</v>
      </c>
    </row>
    <row r="17" spans="1:18" s="18" customFormat="1" ht="93.75" customHeight="1">
      <c r="A17" s="164">
        <v>9</v>
      </c>
      <c r="B17" s="62">
        <v>17</v>
      </c>
      <c r="C17" s="52" t="s">
        <v>166</v>
      </c>
      <c r="D17" s="235">
        <v>1991</v>
      </c>
      <c r="E17" s="235" t="s">
        <v>148</v>
      </c>
      <c r="F17" s="115" t="s">
        <v>210</v>
      </c>
      <c r="G17" s="87" t="s">
        <v>249</v>
      </c>
      <c r="H17" s="69" t="s">
        <v>111</v>
      </c>
      <c r="I17" s="312" t="s">
        <v>112</v>
      </c>
      <c r="J17" s="292">
        <v>8</v>
      </c>
      <c r="K17" s="293">
        <v>92.05</v>
      </c>
      <c r="L17" s="294">
        <v>12</v>
      </c>
      <c r="M17" s="295">
        <v>56.19</v>
      </c>
      <c r="N17" s="334">
        <v>20</v>
      </c>
      <c r="O17" s="332"/>
      <c r="P17" s="333"/>
      <c r="Q17" s="275">
        <f t="shared" si="0"/>
        <v>0.2624999999999993</v>
      </c>
      <c r="R17" s="275">
        <f t="shared" si="1"/>
        <v>-3.2025000000000006</v>
      </c>
    </row>
    <row r="18" spans="1:18" s="18" customFormat="1" ht="93.75" customHeight="1">
      <c r="A18" s="331">
        <v>10</v>
      </c>
      <c r="B18" s="62">
        <v>18</v>
      </c>
      <c r="C18" s="52" t="s">
        <v>161</v>
      </c>
      <c r="D18" s="235">
        <v>1990</v>
      </c>
      <c r="E18" s="235" t="s">
        <v>126</v>
      </c>
      <c r="F18" s="115" t="s">
        <v>203</v>
      </c>
      <c r="G18" s="87" t="s">
        <v>252</v>
      </c>
      <c r="H18" s="69" t="s">
        <v>77</v>
      </c>
      <c r="I18" s="311" t="s">
        <v>51</v>
      </c>
      <c r="J18" s="292">
        <v>19</v>
      </c>
      <c r="K18" s="293">
        <v>117.81</v>
      </c>
      <c r="L18" s="294">
        <v>8</v>
      </c>
      <c r="M18" s="295">
        <v>53.59</v>
      </c>
      <c r="N18" s="334">
        <v>27</v>
      </c>
      <c r="O18" s="332"/>
      <c r="P18" s="333"/>
      <c r="Q18" s="275">
        <f t="shared" si="0"/>
        <v>6.702500000000001</v>
      </c>
      <c r="R18" s="275">
        <f t="shared" si="1"/>
        <v>-3.852499999999999</v>
      </c>
    </row>
    <row r="19" spans="1:18" s="18" customFormat="1" ht="93.75" customHeight="1">
      <c r="A19" s="164"/>
      <c r="B19" s="62">
        <v>47</v>
      </c>
      <c r="C19" s="52" t="s">
        <v>167</v>
      </c>
      <c r="D19" s="235">
        <v>1974</v>
      </c>
      <c r="E19" s="235" t="s">
        <v>148</v>
      </c>
      <c r="F19" s="115" t="s">
        <v>204</v>
      </c>
      <c r="G19" s="87" t="s">
        <v>251</v>
      </c>
      <c r="H19" s="42" t="s">
        <v>107</v>
      </c>
      <c r="I19" s="311" t="s">
        <v>103</v>
      </c>
      <c r="J19" s="292">
        <v>16</v>
      </c>
      <c r="K19" s="293">
        <v>91.31</v>
      </c>
      <c r="L19" s="436" t="s">
        <v>147</v>
      </c>
      <c r="M19" s="437"/>
      <c r="N19" s="432"/>
      <c r="O19" s="332"/>
      <c r="P19" s="333"/>
      <c r="Q19" s="275">
        <f t="shared" si="0"/>
        <v>0.07750000000000057</v>
      </c>
      <c r="R19" s="275">
        <f t="shared" si="1"/>
        <v>-17.25</v>
      </c>
    </row>
    <row r="20" spans="1:18" s="18" customFormat="1" ht="93.75" customHeight="1" thickBot="1">
      <c r="A20" s="336"/>
      <c r="B20" s="63">
        <v>15</v>
      </c>
      <c r="C20" s="53" t="s">
        <v>165</v>
      </c>
      <c r="D20" s="236">
        <v>1993</v>
      </c>
      <c r="E20" s="236" t="s">
        <v>126</v>
      </c>
      <c r="F20" s="112" t="s">
        <v>211</v>
      </c>
      <c r="G20" s="88" t="s">
        <v>250</v>
      </c>
      <c r="H20" s="84" t="s">
        <v>111</v>
      </c>
      <c r="I20" s="313" t="s">
        <v>112</v>
      </c>
      <c r="J20" s="433" t="s">
        <v>66</v>
      </c>
      <c r="K20" s="434"/>
      <c r="L20" s="434"/>
      <c r="M20" s="434"/>
      <c r="N20" s="434"/>
      <c r="O20" s="434"/>
      <c r="P20" s="435"/>
      <c r="Q20" s="275">
        <f t="shared" si="0"/>
        <v>-22.75</v>
      </c>
      <c r="R20" s="275">
        <f t="shared" si="1"/>
        <v>-17.25</v>
      </c>
    </row>
    <row r="21" spans="1:18" s="17" customFormat="1" ht="4.5" customHeight="1">
      <c r="A21" s="19"/>
      <c r="B21" s="19"/>
      <c r="D21" s="25"/>
      <c r="E21" s="49"/>
      <c r="F21" s="50"/>
      <c r="G21" s="50"/>
      <c r="H21" s="22"/>
      <c r="I21" s="70"/>
      <c r="J21" s="25"/>
      <c r="K21" s="60"/>
      <c r="L21" s="60"/>
      <c r="M21" s="19"/>
      <c r="N21" s="19"/>
      <c r="O21" s="19"/>
      <c r="P21" s="19"/>
      <c r="Q21" s="22"/>
      <c r="R21" s="22"/>
    </row>
    <row r="22" spans="1:18" s="17" customFormat="1" ht="63" customHeight="1">
      <c r="A22" s="19"/>
      <c r="B22" s="25" t="s">
        <v>267</v>
      </c>
      <c r="C22" s="19"/>
      <c r="E22" s="49"/>
      <c r="F22" s="50"/>
      <c r="G22" s="22"/>
      <c r="I22" s="70" t="s">
        <v>116</v>
      </c>
      <c r="J22" s="25"/>
      <c r="K22" s="25"/>
      <c r="L22" s="61"/>
      <c r="M22" s="19"/>
      <c r="N22" s="19"/>
      <c r="O22" s="19"/>
      <c r="P22" s="19"/>
      <c r="Q22" s="22"/>
      <c r="R22" s="22"/>
    </row>
    <row r="23" spans="1:18" s="17" customFormat="1" ht="10.5" customHeight="1">
      <c r="A23" s="19"/>
      <c r="B23" s="25"/>
      <c r="C23" s="19"/>
      <c r="E23" s="49"/>
      <c r="F23" s="50"/>
      <c r="G23" s="22"/>
      <c r="I23" s="70"/>
      <c r="J23" s="25"/>
      <c r="K23" s="25"/>
      <c r="L23" s="61"/>
      <c r="M23" s="19"/>
      <c r="N23" s="19"/>
      <c r="O23" s="19"/>
      <c r="P23" s="19"/>
      <c r="Q23" s="22"/>
      <c r="R23" s="22"/>
    </row>
    <row r="24" spans="1:18" s="17" customFormat="1" ht="45.75" customHeight="1">
      <c r="A24" s="19"/>
      <c r="B24" s="25" t="s">
        <v>124</v>
      </c>
      <c r="C24" s="19"/>
      <c r="E24" s="49"/>
      <c r="F24" s="50"/>
      <c r="G24" s="22"/>
      <c r="H24" s="20"/>
      <c r="I24" s="70" t="s">
        <v>61</v>
      </c>
      <c r="J24" s="25"/>
      <c r="K24" s="60"/>
      <c r="L24" s="60"/>
      <c r="M24" s="19"/>
      <c r="N24" s="19"/>
      <c r="O24" s="19"/>
      <c r="P24" s="19"/>
      <c r="Q24" s="22"/>
      <c r="R24" s="22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20">
    <mergeCell ref="I6:I8"/>
    <mergeCell ref="N6:N8"/>
    <mergeCell ref="J7:K7"/>
    <mergeCell ref="L7:M7"/>
    <mergeCell ref="A6:A8"/>
    <mergeCell ref="B6:B8"/>
    <mergeCell ref="C6:C8"/>
    <mergeCell ref="D6:D8"/>
    <mergeCell ref="E6:E8"/>
    <mergeCell ref="F6:F8"/>
    <mergeCell ref="J20:P20"/>
    <mergeCell ref="L19:N19"/>
    <mergeCell ref="O6:P7"/>
    <mergeCell ref="A1:P1"/>
    <mergeCell ref="A2:P2"/>
    <mergeCell ref="A3:P3"/>
    <mergeCell ref="A4:P4"/>
    <mergeCell ref="A5:P5"/>
    <mergeCell ref="G6:G8"/>
    <mergeCell ref="H6:H8"/>
  </mergeCells>
  <printOptions/>
  <pageMargins left="0" right="0" top="0" bottom="0" header="0" footer="0"/>
  <pageSetup horizontalDpi="600" verticalDpi="600" orientation="landscape" paperSize="9" scale="35" r:id="rId2"/>
  <colBreaks count="1" manualBreakCount="1">
    <brk id="1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1"/>
  <sheetViews>
    <sheetView view="pageBreakPreview" zoomScale="42" zoomScaleNormal="42" zoomScaleSheetLayoutView="42" zoomScalePageLayoutView="0" workbookViewId="0" topLeftCell="A1">
      <selection activeCell="A4" sqref="A4:M4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81.28125" style="21" customWidth="1"/>
    <col min="4" max="4" width="18.140625" style="20" customWidth="1"/>
    <col min="5" max="5" width="17.00390625" style="20" customWidth="1"/>
    <col min="6" max="6" width="47.00390625" style="20" customWidth="1"/>
    <col min="7" max="7" width="56.57421875" style="20" customWidth="1"/>
    <col min="8" max="8" width="40.28125" style="20" customWidth="1"/>
    <col min="9" max="9" width="42.28125" style="20" customWidth="1"/>
    <col min="10" max="10" width="13.57421875" style="20" customWidth="1"/>
    <col min="11" max="11" width="16.8515625" style="20" customWidth="1"/>
    <col min="12" max="12" width="13.57421875" style="20" customWidth="1"/>
    <col min="13" max="13" width="15.57421875" style="20" customWidth="1"/>
    <col min="14" max="15" width="14.8515625" style="134" customWidth="1"/>
    <col min="16" max="16384" width="9.140625" style="20" customWidth="1"/>
  </cols>
  <sheetData>
    <row r="1" spans="1:15" s="17" customFormat="1" ht="80.25" customHeight="1">
      <c r="A1" s="365" t="s">
        <v>196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135"/>
      <c r="O1" s="22"/>
    </row>
    <row r="2" spans="1:15" s="17" customFormat="1" ht="39" customHeight="1">
      <c r="A2" s="40" t="s">
        <v>53</v>
      </c>
      <c r="B2" s="41"/>
      <c r="C2" s="41"/>
      <c r="D2" s="41"/>
      <c r="E2" s="41"/>
      <c r="F2" s="48"/>
      <c r="G2" s="41"/>
      <c r="H2" s="41"/>
      <c r="I2" s="41"/>
      <c r="J2" s="41"/>
      <c r="K2" s="41"/>
      <c r="L2" s="41"/>
      <c r="M2" s="41"/>
      <c r="N2" s="135"/>
      <c r="O2" s="22"/>
    </row>
    <row r="3" spans="1:15" s="17" customFormat="1" ht="33.75">
      <c r="A3" s="367">
        <v>42204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135"/>
      <c r="O3" s="22"/>
    </row>
    <row r="4" spans="1:15" s="17" customFormat="1" ht="71.25" customHeight="1">
      <c r="A4" s="369" t="s">
        <v>312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135"/>
      <c r="O4" s="22"/>
    </row>
    <row r="5" spans="1:15" s="17" customFormat="1" ht="39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135"/>
      <c r="O5" s="22"/>
    </row>
    <row r="6" spans="1:15" s="18" customFormat="1" ht="25.5" customHeight="1" thickBot="1">
      <c r="A6" s="384" t="s">
        <v>54</v>
      </c>
      <c r="B6" s="387" t="s">
        <v>55</v>
      </c>
      <c r="C6" s="390" t="s">
        <v>56</v>
      </c>
      <c r="D6" s="393" t="s">
        <v>57</v>
      </c>
      <c r="E6" s="393" t="s">
        <v>11</v>
      </c>
      <c r="F6" s="390" t="s">
        <v>58</v>
      </c>
      <c r="G6" s="411" t="s">
        <v>48</v>
      </c>
      <c r="H6" s="387" t="s">
        <v>13</v>
      </c>
      <c r="I6" s="401" t="s">
        <v>59</v>
      </c>
      <c r="J6" s="216" t="s">
        <v>24</v>
      </c>
      <c r="K6" s="217"/>
      <c r="L6" s="217"/>
      <c r="M6" s="218"/>
      <c r="N6" s="22"/>
      <c r="O6" s="22"/>
    </row>
    <row r="7" spans="1:15" s="18" customFormat="1" ht="31.5" customHeight="1">
      <c r="A7" s="385"/>
      <c r="B7" s="388"/>
      <c r="C7" s="391"/>
      <c r="D7" s="394"/>
      <c r="E7" s="394"/>
      <c r="F7" s="391"/>
      <c r="G7" s="412"/>
      <c r="H7" s="388"/>
      <c r="I7" s="402"/>
      <c r="J7" s="414" t="s">
        <v>115</v>
      </c>
      <c r="K7" s="430"/>
      <c r="L7" s="414" t="s">
        <v>262</v>
      </c>
      <c r="M7" s="415"/>
      <c r="N7" s="22"/>
      <c r="O7" s="22"/>
    </row>
    <row r="8" spans="1:15" s="18" customFormat="1" ht="36" customHeight="1" thickBot="1">
      <c r="A8" s="386"/>
      <c r="B8" s="389"/>
      <c r="C8" s="392"/>
      <c r="D8" s="395"/>
      <c r="E8" s="395"/>
      <c r="F8" s="392"/>
      <c r="G8" s="413"/>
      <c r="H8" s="389"/>
      <c r="I8" s="403"/>
      <c r="J8" s="219" t="s">
        <v>65</v>
      </c>
      <c r="K8" s="220" t="s">
        <v>62</v>
      </c>
      <c r="L8" s="221" t="s">
        <v>65</v>
      </c>
      <c r="M8" s="222" t="s">
        <v>62</v>
      </c>
      <c r="N8" s="274">
        <v>103</v>
      </c>
      <c r="O8" s="274">
        <v>62</v>
      </c>
    </row>
    <row r="9" spans="1:16" s="18" customFormat="1" ht="85.5" customHeight="1">
      <c r="A9" s="227">
        <v>1</v>
      </c>
      <c r="B9" s="228">
        <v>107</v>
      </c>
      <c r="C9" s="51" t="s">
        <v>158</v>
      </c>
      <c r="D9" s="234">
        <v>1989</v>
      </c>
      <c r="E9" s="234" t="s">
        <v>148</v>
      </c>
      <c r="F9" s="51" t="s">
        <v>207</v>
      </c>
      <c r="G9" s="128" t="s">
        <v>257</v>
      </c>
      <c r="H9" s="350" t="s">
        <v>108</v>
      </c>
      <c r="I9" s="238" t="s">
        <v>109</v>
      </c>
      <c r="J9" s="109">
        <v>0</v>
      </c>
      <c r="K9" s="71">
        <v>99.47</v>
      </c>
      <c r="L9" s="110">
        <v>0</v>
      </c>
      <c r="M9" s="77">
        <v>45.47</v>
      </c>
      <c r="N9" s="275">
        <f aca="true" t="shared" si="0" ref="N9:N17">(K9-$N$8)/4</f>
        <v>-0.8825000000000003</v>
      </c>
      <c r="O9" s="275">
        <f aca="true" t="shared" si="1" ref="O9:O17">(M9-$O$8)/1</f>
        <v>-16.53</v>
      </c>
      <c r="P9" s="18">
        <v>1</v>
      </c>
    </row>
    <row r="10" spans="1:16" s="18" customFormat="1" ht="85.5" customHeight="1">
      <c r="A10" s="231">
        <v>2</v>
      </c>
      <c r="B10" s="230">
        <v>27</v>
      </c>
      <c r="C10" s="52" t="s">
        <v>157</v>
      </c>
      <c r="D10" s="235">
        <v>1971</v>
      </c>
      <c r="E10" s="235" t="s">
        <v>104</v>
      </c>
      <c r="F10" s="52" t="s">
        <v>307</v>
      </c>
      <c r="G10" s="58" t="s">
        <v>150</v>
      </c>
      <c r="H10" s="304" t="s">
        <v>76</v>
      </c>
      <c r="I10" s="237" t="s">
        <v>316</v>
      </c>
      <c r="J10" s="104">
        <v>0</v>
      </c>
      <c r="K10" s="72">
        <v>98.59</v>
      </c>
      <c r="L10" s="105">
        <v>4</v>
      </c>
      <c r="M10" s="74">
        <v>46.14</v>
      </c>
      <c r="N10" s="275">
        <f t="shared" si="0"/>
        <v>-1.1024999999999991</v>
      </c>
      <c r="O10" s="275">
        <f t="shared" si="1"/>
        <v>-15.86</v>
      </c>
      <c r="P10" s="18">
        <v>2</v>
      </c>
    </row>
    <row r="11" spans="1:15" s="18" customFormat="1" ht="85.5" customHeight="1">
      <c r="A11" s="231">
        <v>3</v>
      </c>
      <c r="B11" s="230">
        <v>22</v>
      </c>
      <c r="C11" s="52" t="s">
        <v>315</v>
      </c>
      <c r="D11" s="235">
        <v>1977</v>
      </c>
      <c r="E11" s="235" t="s">
        <v>104</v>
      </c>
      <c r="F11" s="52" t="s">
        <v>171</v>
      </c>
      <c r="G11" s="58" t="s">
        <v>258</v>
      </c>
      <c r="H11" s="304" t="s">
        <v>110</v>
      </c>
      <c r="I11" s="237" t="s">
        <v>51</v>
      </c>
      <c r="J11" s="104">
        <v>0</v>
      </c>
      <c r="K11" s="72">
        <v>100.43</v>
      </c>
      <c r="L11" s="448" t="s">
        <v>66</v>
      </c>
      <c r="M11" s="432"/>
      <c r="N11" s="275">
        <f t="shared" si="0"/>
        <v>-0.6424999999999983</v>
      </c>
      <c r="O11" s="275">
        <f t="shared" si="1"/>
        <v>-62</v>
      </c>
    </row>
    <row r="12" spans="1:15" s="18" customFormat="1" ht="85.5" customHeight="1">
      <c r="A12" s="229">
        <v>4</v>
      </c>
      <c r="B12" s="302">
        <v>31</v>
      </c>
      <c r="C12" s="55" t="s">
        <v>157</v>
      </c>
      <c r="D12" s="303">
        <v>1971</v>
      </c>
      <c r="E12" s="303" t="s">
        <v>104</v>
      </c>
      <c r="F12" s="55" t="s">
        <v>311</v>
      </c>
      <c r="G12" s="86" t="s">
        <v>154</v>
      </c>
      <c r="H12" s="210" t="s">
        <v>76</v>
      </c>
      <c r="I12" s="307" t="s">
        <v>90</v>
      </c>
      <c r="J12" s="106">
        <v>5</v>
      </c>
      <c r="K12" s="73">
        <v>104.69</v>
      </c>
      <c r="L12" s="107"/>
      <c r="M12" s="75"/>
      <c r="N12" s="275">
        <f t="shared" si="0"/>
        <v>0.42249999999999943</v>
      </c>
      <c r="O12" s="275">
        <f t="shared" si="1"/>
        <v>-62</v>
      </c>
    </row>
    <row r="13" spans="1:15" s="18" customFormat="1" ht="85.5" customHeight="1">
      <c r="A13" s="231">
        <v>5</v>
      </c>
      <c r="B13" s="230">
        <v>46</v>
      </c>
      <c r="C13" s="52" t="s">
        <v>156</v>
      </c>
      <c r="D13" s="235">
        <v>1993</v>
      </c>
      <c r="E13" s="235" t="s">
        <v>126</v>
      </c>
      <c r="F13" s="52" t="s">
        <v>308</v>
      </c>
      <c r="G13" s="58" t="s">
        <v>153</v>
      </c>
      <c r="H13" s="304" t="s">
        <v>191</v>
      </c>
      <c r="I13" s="237" t="s">
        <v>113</v>
      </c>
      <c r="J13" s="104">
        <v>8</v>
      </c>
      <c r="K13" s="72">
        <v>99.38</v>
      </c>
      <c r="L13" s="105"/>
      <c r="M13" s="74"/>
      <c r="N13" s="275">
        <f t="shared" si="0"/>
        <v>-0.9050000000000011</v>
      </c>
      <c r="O13" s="275">
        <f t="shared" si="1"/>
        <v>-62</v>
      </c>
    </row>
    <row r="14" spans="1:15" s="18" customFormat="1" ht="85.5" customHeight="1">
      <c r="A14" s="229">
        <v>6</v>
      </c>
      <c r="B14" s="230">
        <v>76</v>
      </c>
      <c r="C14" s="52" t="s">
        <v>314</v>
      </c>
      <c r="D14" s="235">
        <v>1992</v>
      </c>
      <c r="E14" s="235" t="s">
        <v>148</v>
      </c>
      <c r="F14" s="52" t="s">
        <v>310</v>
      </c>
      <c r="G14" s="58" t="s">
        <v>151</v>
      </c>
      <c r="H14" s="304" t="s">
        <v>77</v>
      </c>
      <c r="I14" s="237" t="s">
        <v>97</v>
      </c>
      <c r="J14" s="104">
        <v>18</v>
      </c>
      <c r="K14" s="72">
        <v>124.88</v>
      </c>
      <c r="L14" s="105"/>
      <c r="M14" s="74"/>
      <c r="N14" s="275">
        <f t="shared" si="0"/>
        <v>5.469999999999999</v>
      </c>
      <c r="O14" s="275">
        <f t="shared" si="1"/>
        <v>-62</v>
      </c>
    </row>
    <row r="15" spans="1:15" s="18" customFormat="1" ht="105.75" customHeight="1">
      <c r="A15" s="231">
        <v>7</v>
      </c>
      <c r="B15" s="230">
        <v>17</v>
      </c>
      <c r="C15" s="52" t="s">
        <v>313</v>
      </c>
      <c r="D15" s="235">
        <v>1991</v>
      </c>
      <c r="E15" s="235" t="s">
        <v>148</v>
      </c>
      <c r="F15" s="52" t="s">
        <v>309</v>
      </c>
      <c r="G15" s="58" t="s">
        <v>152</v>
      </c>
      <c r="H15" s="304" t="s">
        <v>111</v>
      </c>
      <c r="I15" s="237" t="s">
        <v>112</v>
      </c>
      <c r="J15" s="104">
        <v>24</v>
      </c>
      <c r="K15" s="72">
        <v>101.25</v>
      </c>
      <c r="L15" s="105"/>
      <c r="M15" s="74"/>
      <c r="N15" s="275">
        <f t="shared" si="0"/>
        <v>-0.4375</v>
      </c>
      <c r="O15" s="275">
        <f t="shared" si="1"/>
        <v>-62</v>
      </c>
    </row>
    <row r="16" spans="1:15" s="18" customFormat="1" ht="85.5" customHeight="1">
      <c r="A16" s="231"/>
      <c r="B16" s="230">
        <v>18</v>
      </c>
      <c r="C16" s="52" t="s">
        <v>161</v>
      </c>
      <c r="D16" s="235">
        <v>1990</v>
      </c>
      <c r="E16" s="235" t="s">
        <v>126</v>
      </c>
      <c r="F16" s="52" t="s">
        <v>203</v>
      </c>
      <c r="G16" s="58" t="s">
        <v>175</v>
      </c>
      <c r="H16" s="304" t="s">
        <v>77</v>
      </c>
      <c r="I16" s="237" t="s">
        <v>51</v>
      </c>
      <c r="J16" s="449" t="s">
        <v>66</v>
      </c>
      <c r="K16" s="450"/>
      <c r="L16" s="450"/>
      <c r="M16" s="451"/>
      <c r="N16" s="275">
        <f t="shared" si="0"/>
        <v>-25.75</v>
      </c>
      <c r="O16" s="275">
        <f t="shared" si="1"/>
        <v>-62</v>
      </c>
    </row>
    <row r="17" spans="1:15" s="18" customFormat="1" ht="85.5" customHeight="1" thickBot="1">
      <c r="A17" s="232"/>
      <c r="B17" s="233">
        <v>63</v>
      </c>
      <c r="C17" s="53" t="s">
        <v>255</v>
      </c>
      <c r="D17" s="236">
        <v>1984</v>
      </c>
      <c r="E17" s="236" t="s">
        <v>148</v>
      </c>
      <c r="F17" s="53" t="s">
        <v>205</v>
      </c>
      <c r="G17" s="130" t="s">
        <v>242</v>
      </c>
      <c r="H17" s="351" t="s">
        <v>94</v>
      </c>
      <c r="I17" s="239" t="s">
        <v>256</v>
      </c>
      <c r="J17" s="445" t="s">
        <v>66</v>
      </c>
      <c r="K17" s="446"/>
      <c r="L17" s="446"/>
      <c r="M17" s="447"/>
      <c r="N17" s="275">
        <f t="shared" si="0"/>
        <v>-25.75</v>
      </c>
      <c r="O17" s="275">
        <f t="shared" si="1"/>
        <v>-62</v>
      </c>
    </row>
    <row r="18" spans="1:15" s="17" customFormat="1" ht="19.5" customHeight="1">
      <c r="A18" s="19"/>
      <c r="B18" s="19"/>
      <c r="D18" s="25"/>
      <c r="E18" s="49"/>
      <c r="F18" s="50"/>
      <c r="G18" s="50"/>
      <c r="H18" s="22"/>
      <c r="I18" s="70"/>
      <c r="J18" s="25"/>
      <c r="K18" s="60"/>
      <c r="L18" s="60"/>
      <c r="M18" s="19"/>
      <c r="N18" s="22"/>
      <c r="O18" s="22"/>
    </row>
    <row r="19" spans="1:15" s="17" customFormat="1" ht="30.75" customHeight="1">
      <c r="A19" s="19"/>
      <c r="B19" s="25" t="s">
        <v>263</v>
      </c>
      <c r="C19" s="19"/>
      <c r="E19" s="49"/>
      <c r="F19" s="50"/>
      <c r="G19" s="50"/>
      <c r="H19" s="22"/>
      <c r="I19" s="70" t="s">
        <v>116</v>
      </c>
      <c r="J19" s="25"/>
      <c r="K19" s="25"/>
      <c r="L19" s="61"/>
      <c r="M19" s="19"/>
      <c r="N19" s="22"/>
      <c r="O19" s="22"/>
    </row>
    <row r="20" spans="1:15" s="17" customFormat="1" ht="18" customHeight="1">
      <c r="A20" s="19"/>
      <c r="B20" s="25"/>
      <c r="C20" s="19"/>
      <c r="E20" s="49"/>
      <c r="F20" s="50"/>
      <c r="G20" s="50"/>
      <c r="H20" s="22"/>
      <c r="I20" s="70"/>
      <c r="J20" s="25"/>
      <c r="K20" s="25"/>
      <c r="L20" s="61"/>
      <c r="M20" s="19"/>
      <c r="N20" s="22"/>
      <c r="O20" s="22"/>
    </row>
    <row r="21" spans="1:15" s="17" customFormat="1" ht="29.25" customHeight="1">
      <c r="A21" s="19"/>
      <c r="B21" s="25" t="s">
        <v>60</v>
      </c>
      <c r="C21" s="19"/>
      <c r="E21" s="49"/>
      <c r="F21" s="50"/>
      <c r="G21" s="50"/>
      <c r="H21" s="22"/>
      <c r="I21" s="70" t="s">
        <v>61</v>
      </c>
      <c r="J21" s="25"/>
      <c r="K21" s="60"/>
      <c r="L21" s="60"/>
      <c r="M21" s="19"/>
      <c r="N21" s="22"/>
      <c r="O21" s="22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18">
    <mergeCell ref="J17:M17"/>
    <mergeCell ref="L11:M11"/>
    <mergeCell ref="G6:G8"/>
    <mergeCell ref="H6:H8"/>
    <mergeCell ref="I6:I8"/>
    <mergeCell ref="J7:K7"/>
    <mergeCell ref="L7:M7"/>
    <mergeCell ref="J16:M16"/>
    <mergeCell ref="A1:M1"/>
    <mergeCell ref="A3:M3"/>
    <mergeCell ref="A4:M4"/>
    <mergeCell ref="A5:M5"/>
    <mergeCell ref="A6:A8"/>
    <mergeCell ref="B6:B8"/>
    <mergeCell ref="C6:C8"/>
    <mergeCell ref="D6:D8"/>
    <mergeCell ref="E6:E8"/>
    <mergeCell ref="F6:F8"/>
  </mergeCells>
  <printOptions/>
  <pageMargins left="0" right="0" top="0" bottom="0" header="0" footer="0"/>
  <pageSetup horizontalDpi="600" verticalDpi="600" orientation="landscape" paperSize="9" scale="36" r:id="rId2"/>
  <colBreaks count="1" manualBreakCount="1">
    <brk id="13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tabSelected="1" view="pageBreakPreview" zoomScale="89" zoomScaleSheetLayoutView="89" zoomScalePageLayoutView="0" workbookViewId="0" topLeftCell="A1">
      <selection activeCell="N19" sqref="N19"/>
    </sheetView>
  </sheetViews>
  <sheetFormatPr defaultColWidth="9.140625" defaultRowHeight="15"/>
  <cols>
    <col min="1" max="1" width="5.7109375" style="0" customWidth="1"/>
    <col min="2" max="2" width="9.00390625" style="0" customWidth="1"/>
    <col min="3" max="3" width="27.28125" style="0" customWidth="1"/>
    <col min="4" max="4" width="9.8515625" style="244" customWidth="1"/>
    <col min="5" max="5" width="10.8515625" style="0" customWidth="1"/>
    <col min="6" max="6" width="21.57421875" style="0" customWidth="1"/>
    <col min="7" max="7" width="19.7109375" style="0" customWidth="1"/>
    <col min="8" max="8" width="18.28125" style="0" customWidth="1"/>
    <col min="9" max="11" width="12.57421875" style="0" customWidth="1"/>
    <col min="12" max="12" width="11.28125" style="0" customWidth="1"/>
  </cols>
  <sheetData>
    <row r="1" spans="1:12" ht="20.25">
      <c r="A1" s="452" t="s">
        <v>178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6" ht="5.25" customHeight="1">
      <c r="A2" s="241"/>
      <c r="B2" s="241"/>
      <c r="C2" s="241"/>
      <c r="D2" s="242"/>
      <c r="E2" s="241"/>
      <c r="F2" s="241"/>
    </row>
    <row r="3" spans="1:12" ht="20.25">
      <c r="A3" s="452" t="s">
        <v>179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6" ht="5.25" customHeight="1">
      <c r="A4" s="243"/>
      <c r="B4" s="243"/>
      <c r="C4" s="243"/>
      <c r="E4" s="243"/>
      <c r="F4" s="243"/>
    </row>
    <row r="5" spans="1:12" ht="18" customHeight="1">
      <c r="A5" s="453" t="s">
        <v>53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6" ht="18.75" customHeight="1">
      <c r="A6" s="246"/>
      <c r="B6" s="246"/>
      <c r="C6" s="247"/>
      <c r="D6" s="245"/>
      <c r="E6" s="245"/>
      <c r="F6" s="245"/>
    </row>
    <row r="7" spans="1:12" ht="18.75" customHeight="1">
      <c r="A7" s="453" t="s">
        <v>180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</row>
    <row r="8" spans="1:12" ht="18.75" customHeight="1">
      <c r="A8" s="454" t="s">
        <v>181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</row>
    <row r="9" spans="1:12" ht="18.75" customHeight="1" thickBot="1">
      <c r="A9" s="248"/>
      <c r="B9" s="249"/>
      <c r="C9" s="250" t="s">
        <v>190</v>
      </c>
      <c r="D9" s="251"/>
      <c r="E9" s="252"/>
      <c r="K9" s="250" t="s">
        <v>182</v>
      </c>
      <c r="L9" s="253"/>
    </row>
    <row r="10" spans="1:12" ht="59.25" customHeight="1" thickBot="1">
      <c r="A10" s="341" t="s">
        <v>183</v>
      </c>
      <c r="B10" s="342" t="s">
        <v>8</v>
      </c>
      <c r="C10" s="343" t="s">
        <v>184</v>
      </c>
      <c r="D10" s="344" t="s">
        <v>185</v>
      </c>
      <c r="E10" s="345" t="s">
        <v>11</v>
      </c>
      <c r="F10" s="343" t="s">
        <v>58</v>
      </c>
      <c r="G10" s="343" t="s">
        <v>13</v>
      </c>
      <c r="H10" s="346" t="s">
        <v>59</v>
      </c>
      <c r="I10" s="347" t="s">
        <v>186</v>
      </c>
      <c r="J10" s="344" t="s">
        <v>187</v>
      </c>
      <c r="K10" s="348" t="s">
        <v>188</v>
      </c>
      <c r="L10" s="349" t="s">
        <v>189</v>
      </c>
    </row>
    <row r="11" spans="1:12" s="254" customFormat="1" ht="54.75" customHeight="1">
      <c r="A11" s="255">
        <v>1</v>
      </c>
      <c r="B11" s="122">
        <v>107</v>
      </c>
      <c r="C11" s="100" t="s">
        <v>215</v>
      </c>
      <c r="D11" s="94">
        <v>1989</v>
      </c>
      <c r="E11" s="95" t="s">
        <v>148</v>
      </c>
      <c r="F11" s="256" t="s">
        <v>231</v>
      </c>
      <c r="G11" s="97" t="s">
        <v>108</v>
      </c>
      <c r="H11" s="96" t="s">
        <v>109</v>
      </c>
      <c r="I11" s="257">
        <v>0</v>
      </c>
      <c r="J11" s="258">
        <v>0</v>
      </c>
      <c r="K11" s="259">
        <v>0</v>
      </c>
      <c r="L11" s="339">
        <f>K11+J11+I11</f>
        <v>0</v>
      </c>
    </row>
    <row r="12" spans="1:12" s="254" customFormat="1" ht="54.75" customHeight="1">
      <c r="A12" s="255">
        <v>2</v>
      </c>
      <c r="B12" s="314">
        <v>27</v>
      </c>
      <c r="C12" s="93" t="s">
        <v>75</v>
      </c>
      <c r="D12" s="119">
        <v>1971</v>
      </c>
      <c r="E12" s="119" t="s">
        <v>104</v>
      </c>
      <c r="F12" s="320" t="s">
        <v>236</v>
      </c>
      <c r="G12" s="323" t="s">
        <v>76</v>
      </c>
      <c r="H12" s="324" t="s">
        <v>90</v>
      </c>
      <c r="I12" s="257">
        <v>0</v>
      </c>
      <c r="J12" s="258">
        <v>12</v>
      </c>
      <c r="K12" s="259">
        <v>0</v>
      </c>
      <c r="L12" s="339">
        <f>K12+J12+I12</f>
        <v>12</v>
      </c>
    </row>
    <row r="13" spans="1:12" s="254" customFormat="1" ht="54.75" customHeight="1">
      <c r="A13" s="255">
        <v>3</v>
      </c>
      <c r="B13" s="314">
        <v>31</v>
      </c>
      <c r="C13" s="100" t="s">
        <v>75</v>
      </c>
      <c r="D13" s="94">
        <v>1971</v>
      </c>
      <c r="E13" s="94" t="s">
        <v>104</v>
      </c>
      <c r="F13" s="320" t="s">
        <v>237</v>
      </c>
      <c r="G13" s="103" t="s">
        <v>76</v>
      </c>
      <c r="H13" s="324" t="s">
        <v>90</v>
      </c>
      <c r="I13" s="257">
        <v>0</v>
      </c>
      <c r="J13" s="258">
        <v>12</v>
      </c>
      <c r="K13" s="259">
        <v>5</v>
      </c>
      <c r="L13" s="339">
        <f>K13+J13+I13</f>
        <v>17</v>
      </c>
    </row>
    <row r="14" spans="1:12" s="254" customFormat="1" ht="54.75" customHeight="1">
      <c r="A14" s="255">
        <v>4</v>
      </c>
      <c r="B14" s="314">
        <v>46</v>
      </c>
      <c r="C14" s="93" t="s">
        <v>219</v>
      </c>
      <c r="D14" s="119">
        <v>1993</v>
      </c>
      <c r="E14" s="119" t="s">
        <v>126</v>
      </c>
      <c r="F14" s="320" t="s">
        <v>239</v>
      </c>
      <c r="G14" s="323" t="s">
        <v>111</v>
      </c>
      <c r="H14" s="325" t="s">
        <v>113</v>
      </c>
      <c r="I14" s="257">
        <v>4</v>
      </c>
      <c r="J14" s="258">
        <v>8</v>
      </c>
      <c r="K14" s="259">
        <v>8</v>
      </c>
      <c r="L14" s="339">
        <f>K14+J14+I14</f>
        <v>20</v>
      </c>
    </row>
    <row r="15" spans="1:12" s="254" customFormat="1" ht="54.75" customHeight="1">
      <c r="A15" s="255">
        <v>5</v>
      </c>
      <c r="B15" s="314">
        <v>17</v>
      </c>
      <c r="C15" s="100" t="s">
        <v>218</v>
      </c>
      <c r="D15" s="94">
        <v>1991</v>
      </c>
      <c r="E15" s="94" t="s">
        <v>148</v>
      </c>
      <c r="F15" s="320" t="s">
        <v>235</v>
      </c>
      <c r="G15" s="103" t="s">
        <v>111</v>
      </c>
      <c r="H15" s="324" t="s">
        <v>112</v>
      </c>
      <c r="I15" s="257">
        <v>0</v>
      </c>
      <c r="J15" s="258">
        <v>20</v>
      </c>
      <c r="K15" s="259">
        <v>24</v>
      </c>
      <c r="L15" s="339">
        <f>K15+J15+I15</f>
        <v>44</v>
      </c>
    </row>
    <row r="16" spans="1:12" s="254" customFormat="1" ht="54.75" customHeight="1">
      <c r="A16" s="255"/>
      <c r="B16" s="122">
        <v>63</v>
      </c>
      <c r="C16" s="100" t="s">
        <v>122</v>
      </c>
      <c r="D16" s="94">
        <v>1984</v>
      </c>
      <c r="E16" s="94" t="s">
        <v>148</v>
      </c>
      <c r="F16" s="117" t="s">
        <v>227</v>
      </c>
      <c r="G16" s="121" t="s">
        <v>94</v>
      </c>
      <c r="H16" s="99" t="s">
        <v>95</v>
      </c>
      <c r="I16" s="257">
        <v>4</v>
      </c>
      <c r="J16" s="258">
        <v>12</v>
      </c>
      <c r="K16" s="259" t="s">
        <v>240</v>
      </c>
      <c r="L16" s="339"/>
    </row>
    <row r="17" spans="1:12" s="254" customFormat="1" ht="54.75" customHeight="1">
      <c r="A17" s="263"/>
      <c r="B17" s="122">
        <v>18</v>
      </c>
      <c r="C17" s="100" t="s">
        <v>68</v>
      </c>
      <c r="D17" s="94">
        <v>1990</v>
      </c>
      <c r="E17" s="94" t="s">
        <v>126</v>
      </c>
      <c r="F17" s="117" t="s">
        <v>223</v>
      </c>
      <c r="G17" s="103" t="s">
        <v>77</v>
      </c>
      <c r="H17" s="324" t="s">
        <v>51</v>
      </c>
      <c r="I17" s="257">
        <v>3</v>
      </c>
      <c r="J17" s="258">
        <v>27</v>
      </c>
      <c r="K17" s="259" t="s">
        <v>240</v>
      </c>
      <c r="L17" s="339"/>
    </row>
    <row r="18" spans="1:12" s="254" customFormat="1" ht="54.75" customHeight="1">
      <c r="A18" s="255"/>
      <c r="B18" s="122">
        <v>22</v>
      </c>
      <c r="C18" s="100" t="s">
        <v>91</v>
      </c>
      <c r="D18" s="94">
        <v>1977</v>
      </c>
      <c r="E18" s="95" t="s">
        <v>104</v>
      </c>
      <c r="F18" s="117" t="s">
        <v>232</v>
      </c>
      <c r="G18" s="97" t="s">
        <v>110</v>
      </c>
      <c r="H18" s="96" t="s">
        <v>51</v>
      </c>
      <c r="I18" s="261" t="s">
        <v>240</v>
      </c>
      <c r="J18" s="264">
        <v>5</v>
      </c>
      <c r="K18" s="265">
        <v>0</v>
      </c>
      <c r="L18" s="260"/>
    </row>
    <row r="19" spans="1:12" s="254" customFormat="1" ht="54.75" customHeight="1">
      <c r="A19" s="255"/>
      <c r="B19" s="122">
        <v>76</v>
      </c>
      <c r="C19" s="100" t="s">
        <v>72</v>
      </c>
      <c r="D19" s="94">
        <v>1992</v>
      </c>
      <c r="E19" s="94" t="s">
        <v>148</v>
      </c>
      <c r="F19" s="320" t="s">
        <v>220</v>
      </c>
      <c r="G19" s="103" t="s">
        <v>77</v>
      </c>
      <c r="H19" s="96" t="s">
        <v>97</v>
      </c>
      <c r="I19" s="257" t="s">
        <v>240</v>
      </c>
      <c r="J19" s="258">
        <v>5</v>
      </c>
      <c r="K19" s="259">
        <v>18</v>
      </c>
      <c r="L19" s="260"/>
    </row>
    <row r="20" spans="1:12" s="254" customFormat="1" ht="54.75" customHeight="1">
      <c r="A20" s="255"/>
      <c r="B20" s="122">
        <v>16</v>
      </c>
      <c r="C20" s="100" t="s">
        <v>216</v>
      </c>
      <c r="D20" s="94">
        <v>1991</v>
      </c>
      <c r="E20" s="94" t="s">
        <v>148</v>
      </c>
      <c r="F20" s="117" t="s">
        <v>233</v>
      </c>
      <c r="G20" s="103" t="s">
        <v>111</v>
      </c>
      <c r="H20" s="324" t="s">
        <v>112</v>
      </c>
      <c r="I20" s="257">
        <v>1</v>
      </c>
      <c r="J20" s="258">
        <v>12</v>
      </c>
      <c r="K20" s="259" t="s">
        <v>241</v>
      </c>
      <c r="L20" s="339"/>
    </row>
    <row r="21" spans="1:12" s="254" customFormat="1" ht="54.75" customHeight="1">
      <c r="A21" s="255"/>
      <c r="B21" s="314">
        <v>15</v>
      </c>
      <c r="C21" s="100" t="s">
        <v>217</v>
      </c>
      <c r="D21" s="94">
        <v>1993</v>
      </c>
      <c r="E21" s="94" t="s">
        <v>126</v>
      </c>
      <c r="F21" s="322" t="s">
        <v>234</v>
      </c>
      <c r="G21" s="103" t="s">
        <v>111</v>
      </c>
      <c r="H21" s="324" t="s">
        <v>112</v>
      </c>
      <c r="I21" s="257">
        <v>1</v>
      </c>
      <c r="J21" s="258" t="s">
        <v>240</v>
      </c>
      <c r="K21" s="259" t="s">
        <v>241</v>
      </c>
      <c r="L21" s="339"/>
    </row>
    <row r="22" spans="1:12" s="254" customFormat="1" ht="54.75" customHeight="1">
      <c r="A22" s="255"/>
      <c r="B22" s="122">
        <v>54</v>
      </c>
      <c r="C22" s="93" t="s">
        <v>169</v>
      </c>
      <c r="D22" s="119">
        <v>1965</v>
      </c>
      <c r="E22" s="119" t="s">
        <v>148</v>
      </c>
      <c r="F22" s="66" t="s">
        <v>226</v>
      </c>
      <c r="G22" s="326" t="s">
        <v>98</v>
      </c>
      <c r="H22" s="305" t="s">
        <v>70</v>
      </c>
      <c r="I22" s="340">
        <v>0</v>
      </c>
      <c r="J22" s="258" t="s">
        <v>241</v>
      </c>
      <c r="K22" s="259" t="s">
        <v>241</v>
      </c>
      <c r="L22" s="339"/>
    </row>
    <row r="23" spans="1:12" s="254" customFormat="1" ht="54.75" customHeight="1">
      <c r="A23" s="255"/>
      <c r="B23" s="122">
        <v>55</v>
      </c>
      <c r="C23" s="100" t="s">
        <v>169</v>
      </c>
      <c r="D23" s="94">
        <v>1965</v>
      </c>
      <c r="E23" s="94" t="s">
        <v>148</v>
      </c>
      <c r="F23" s="262" t="s">
        <v>225</v>
      </c>
      <c r="G23" s="121" t="s">
        <v>98</v>
      </c>
      <c r="H23" s="101" t="s">
        <v>70</v>
      </c>
      <c r="I23" s="257">
        <v>5</v>
      </c>
      <c r="J23" s="258" t="s">
        <v>241</v>
      </c>
      <c r="K23" s="259" t="s">
        <v>241</v>
      </c>
      <c r="L23" s="339"/>
    </row>
    <row r="24" spans="1:12" s="254" customFormat="1" ht="54.75" customHeight="1">
      <c r="A24" s="255"/>
      <c r="B24" s="122">
        <v>65</v>
      </c>
      <c r="C24" s="100" t="s">
        <v>214</v>
      </c>
      <c r="D24" s="94">
        <v>1993</v>
      </c>
      <c r="E24" s="94" t="s">
        <v>49</v>
      </c>
      <c r="F24" s="321" t="s">
        <v>224</v>
      </c>
      <c r="G24" s="97" t="s">
        <v>105</v>
      </c>
      <c r="H24" s="101" t="s">
        <v>106</v>
      </c>
      <c r="I24" s="257">
        <v>11</v>
      </c>
      <c r="J24" s="258" t="s">
        <v>241</v>
      </c>
      <c r="K24" s="259" t="s">
        <v>241</v>
      </c>
      <c r="L24" s="260"/>
    </row>
    <row r="25" spans="1:12" s="254" customFormat="1" ht="54.75" customHeight="1">
      <c r="A25" s="255"/>
      <c r="B25" s="122">
        <v>78</v>
      </c>
      <c r="C25" s="100" t="s">
        <v>79</v>
      </c>
      <c r="D25" s="94">
        <v>1974</v>
      </c>
      <c r="E25" s="94" t="s">
        <v>104</v>
      </c>
      <c r="F25" s="117" t="s">
        <v>229</v>
      </c>
      <c r="G25" s="97" t="s">
        <v>92</v>
      </c>
      <c r="H25" s="96" t="s">
        <v>51</v>
      </c>
      <c r="I25" s="257">
        <v>28</v>
      </c>
      <c r="J25" s="258" t="s">
        <v>241</v>
      </c>
      <c r="K25" s="259" t="s">
        <v>241</v>
      </c>
      <c r="L25" s="339"/>
    </row>
    <row r="26" spans="1:12" s="254" customFormat="1" ht="54.75" customHeight="1">
      <c r="A26" s="255"/>
      <c r="B26" s="122">
        <v>12</v>
      </c>
      <c r="C26" s="100" t="s">
        <v>120</v>
      </c>
      <c r="D26" s="94">
        <v>1970</v>
      </c>
      <c r="E26" s="94" t="s">
        <v>126</v>
      </c>
      <c r="F26" s="117" t="s">
        <v>222</v>
      </c>
      <c r="G26" s="98" t="s">
        <v>87</v>
      </c>
      <c r="H26" s="101" t="s">
        <v>88</v>
      </c>
      <c r="I26" s="261" t="s">
        <v>240</v>
      </c>
      <c r="J26" s="258" t="s">
        <v>241</v>
      </c>
      <c r="K26" s="259" t="s">
        <v>241</v>
      </c>
      <c r="L26" s="260"/>
    </row>
    <row r="27" spans="1:12" s="254" customFormat="1" ht="54.75" customHeight="1">
      <c r="A27" s="263"/>
      <c r="B27" s="215">
        <v>49</v>
      </c>
      <c r="C27" s="100" t="s">
        <v>123</v>
      </c>
      <c r="D27" s="94">
        <v>1995</v>
      </c>
      <c r="E27" s="95" t="s">
        <v>126</v>
      </c>
      <c r="F27" s="117" t="s">
        <v>228</v>
      </c>
      <c r="G27" s="121" t="s">
        <v>94</v>
      </c>
      <c r="H27" s="101" t="s">
        <v>95</v>
      </c>
      <c r="I27" s="261" t="s">
        <v>240</v>
      </c>
      <c r="J27" s="264" t="s">
        <v>241</v>
      </c>
      <c r="K27" s="265" t="s">
        <v>241</v>
      </c>
      <c r="L27" s="328"/>
    </row>
    <row r="28" spans="1:12" s="254" customFormat="1" ht="54.75" customHeight="1">
      <c r="A28" s="255"/>
      <c r="B28" s="122">
        <v>47</v>
      </c>
      <c r="C28" s="100" t="s">
        <v>102</v>
      </c>
      <c r="D28" s="94">
        <v>1974</v>
      </c>
      <c r="E28" s="95" t="s">
        <v>148</v>
      </c>
      <c r="F28" s="117" t="s">
        <v>230</v>
      </c>
      <c r="G28" s="97" t="s">
        <v>107</v>
      </c>
      <c r="H28" s="96" t="s">
        <v>103</v>
      </c>
      <c r="I28" s="261" t="s">
        <v>240</v>
      </c>
      <c r="J28" s="258" t="s">
        <v>147</v>
      </c>
      <c r="K28" s="259" t="s">
        <v>241</v>
      </c>
      <c r="L28" s="260"/>
    </row>
    <row r="29" spans="1:12" s="254" customFormat="1" ht="54.75" customHeight="1">
      <c r="A29" s="263"/>
      <c r="B29" s="327">
        <v>64</v>
      </c>
      <c r="C29" s="100" t="s">
        <v>219</v>
      </c>
      <c r="D29" s="94">
        <v>1993</v>
      </c>
      <c r="E29" s="95" t="s">
        <v>126</v>
      </c>
      <c r="F29" s="320" t="s">
        <v>238</v>
      </c>
      <c r="G29" s="103" t="s">
        <v>111</v>
      </c>
      <c r="H29" s="319" t="s">
        <v>113</v>
      </c>
      <c r="I29" s="261" t="s">
        <v>240</v>
      </c>
      <c r="J29" s="264" t="s">
        <v>241</v>
      </c>
      <c r="K29" s="265" t="s">
        <v>241</v>
      </c>
      <c r="L29" s="328"/>
    </row>
    <row r="30" spans="1:12" s="254" customFormat="1" ht="54.75" customHeight="1" thickBot="1">
      <c r="A30" s="266"/>
      <c r="B30" s="123">
        <v>14</v>
      </c>
      <c r="C30" s="124" t="s">
        <v>120</v>
      </c>
      <c r="D30" s="125">
        <v>1970</v>
      </c>
      <c r="E30" s="125" t="s">
        <v>126</v>
      </c>
      <c r="F30" s="329" t="s">
        <v>221</v>
      </c>
      <c r="G30" s="126" t="s">
        <v>87</v>
      </c>
      <c r="H30" s="306" t="s">
        <v>88</v>
      </c>
      <c r="I30" s="330" t="s">
        <v>147</v>
      </c>
      <c r="J30" s="267" t="s">
        <v>241</v>
      </c>
      <c r="K30" s="268" t="s">
        <v>241</v>
      </c>
      <c r="L30" s="269"/>
    </row>
    <row r="31" ht="5.25" customHeight="1"/>
    <row r="32" spans="3:10" ht="18">
      <c r="C32" s="315" t="s">
        <v>125</v>
      </c>
      <c r="D32" s="316"/>
      <c r="E32" s="317"/>
      <c r="F32" s="17"/>
      <c r="G32" s="17"/>
      <c r="I32" s="318" t="s">
        <v>116</v>
      </c>
      <c r="J32" s="270"/>
    </row>
    <row r="33" spans="3:10" ht="9" customHeight="1">
      <c r="C33" s="315"/>
      <c r="D33" s="316"/>
      <c r="E33" s="317"/>
      <c r="F33" s="17"/>
      <c r="G33" s="17"/>
      <c r="I33" s="318"/>
      <c r="J33" s="270"/>
    </row>
    <row r="34" spans="3:10" ht="18">
      <c r="C34" s="315" t="s">
        <v>124</v>
      </c>
      <c r="D34" s="316"/>
      <c r="E34" s="317"/>
      <c r="F34" s="17"/>
      <c r="G34" s="273"/>
      <c r="I34" s="318" t="s">
        <v>61</v>
      </c>
      <c r="J34" s="271"/>
    </row>
    <row r="35" spans="3:10" ht="18">
      <c r="C35" s="271"/>
      <c r="D35" s="272"/>
      <c r="J35" s="271"/>
    </row>
  </sheetData>
  <sheetProtection/>
  <mergeCells count="5">
    <mergeCell ref="A1:L1"/>
    <mergeCell ref="A3:L3"/>
    <mergeCell ref="A5:L5"/>
    <mergeCell ref="A7:L7"/>
    <mergeCell ref="A8:L8"/>
  </mergeCells>
  <printOptions/>
  <pageMargins left="0" right="0" top="0" bottom="0" header="0" footer="0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0.7109375" style="1" customWidth="1"/>
    <col min="12" max="16384" width="9.140625" style="1" customWidth="1"/>
  </cols>
  <sheetData>
    <row r="1" spans="1:10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6.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6.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6" spans="1:2" ht="16.5">
      <c r="A6" s="10"/>
      <c r="B6" s="11"/>
    </row>
    <row r="7" spans="1:8" ht="16.5">
      <c r="A7" s="2" t="s">
        <v>5</v>
      </c>
      <c r="G7" s="11"/>
      <c r="H7" s="16"/>
    </row>
    <row r="8" spans="7:8" ht="16.5">
      <c r="G8" s="2" t="s">
        <v>6</v>
      </c>
      <c r="H8" s="2"/>
    </row>
    <row r="10" spans="1:14" ht="27" customHeight="1">
      <c r="A10" s="31" t="s">
        <v>20</v>
      </c>
      <c r="B10" s="31" t="s">
        <v>8</v>
      </c>
      <c r="C10" s="33" t="s">
        <v>9</v>
      </c>
      <c r="D10" s="33" t="s">
        <v>21</v>
      </c>
      <c r="E10" s="33" t="s">
        <v>22</v>
      </c>
      <c r="F10" s="33" t="s">
        <v>12</v>
      </c>
      <c r="G10" s="33" t="s">
        <v>13</v>
      </c>
      <c r="H10" s="33" t="s">
        <v>23</v>
      </c>
      <c r="I10" s="35" t="s">
        <v>24</v>
      </c>
      <c r="J10" s="36"/>
      <c r="K10" s="29" t="s">
        <v>25</v>
      </c>
      <c r="L10" s="2"/>
      <c r="M10" s="2"/>
      <c r="N10" s="2"/>
    </row>
    <row r="11" spans="1:14" ht="25.5" customHeight="1">
      <c r="A11" s="32"/>
      <c r="B11" s="32"/>
      <c r="C11" s="34"/>
      <c r="D11" s="34"/>
      <c r="E11" s="34"/>
      <c r="F11" s="37"/>
      <c r="G11" s="34"/>
      <c r="H11" s="34"/>
      <c r="I11" s="7" t="s">
        <v>26</v>
      </c>
      <c r="J11" s="7" t="s">
        <v>27</v>
      </c>
      <c r="K11" s="30"/>
      <c r="L11" s="2"/>
      <c r="M11" s="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1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3:9" ht="16.5">
      <c r="C31" s="9" t="s">
        <v>28</v>
      </c>
      <c r="D31" s="9"/>
      <c r="E31" s="9"/>
      <c r="F31" s="9"/>
      <c r="G31" s="9" t="s">
        <v>16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17</v>
      </c>
      <c r="D34" s="9"/>
      <c r="E34" s="9"/>
      <c r="F34" s="9"/>
      <c r="G34" s="9" t="s">
        <v>16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3" width="10.57421875" style="1" customWidth="1"/>
    <col min="14" max="16384" width="9.140625" style="1" customWidth="1"/>
  </cols>
  <sheetData>
    <row r="1" spans="1:12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6.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" ht="16.5">
      <c r="A6" s="10"/>
      <c r="B6" s="11"/>
    </row>
    <row r="7" spans="1:8" ht="16.5">
      <c r="A7" s="2" t="s">
        <v>5</v>
      </c>
      <c r="G7" s="11"/>
      <c r="H7" s="16"/>
    </row>
    <row r="8" spans="7:8" ht="16.5">
      <c r="G8" s="2" t="s">
        <v>6</v>
      </c>
      <c r="H8" s="2"/>
    </row>
    <row r="10" spans="1:14" ht="27" customHeight="1">
      <c r="A10" s="31" t="s">
        <v>20</v>
      </c>
      <c r="B10" s="31" t="s">
        <v>8</v>
      </c>
      <c r="C10" s="33" t="s">
        <v>9</v>
      </c>
      <c r="D10" s="33" t="s">
        <v>10</v>
      </c>
      <c r="E10" s="33" t="s">
        <v>22</v>
      </c>
      <c r="F10" s="33" t="s">
        <v>12</v>
      </c>
      <c r="G10" s="33" t="s">
        <v>13</v>
      </c>
      <c r="H10" s="33" t="s">
        <v>23</v>
      </c>
      <c r="I10" s="35" t="s">
        <v>24</v>
      </c>
      <c r="J10" s="36"/>
      <c r="K10" s="35" t="s">
        <v>30</v>
      </c>
      <c r="L10" s="36"/>
      <c r="M10" s="29" t="s">
        <v>25</v>
      </c>
      <c r="N10" s="2"/>
    </row>
    <row r="11" spans="1:14" ht="25.5" customHeight="1">
      <c r="A11" s="32"/>
      <c r="B11" s="32"/>
      <c r="C11" s="34"/>
      <c r="D11" s="34"/>
      <c r="E11" s="34"/>
      <c r="F11" s="34"/>
      <c r="G11" s="34"/>
      <c r="H11" s="34"/>
      <c r="I11" s="7" t="s">
        <v>26</v>
      </c>
      <c r="J11" s="7" t="s">
        <v>27</v>
      </c>
      <c r="K11" s="7" t="s">
        <v>26</v>
      </c>
      <c r="L11" s="7" t="s">
        <v>27</v>
      </c>
      <c r="M11" s="3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28</v>
      </c>
      <c r="D31" s="9"/>
      <c r="E31" s="9"/>
      <c r="F31" s="9"/>
      <c r="G31" s="9" t="s">
        <v>16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17</v>
      </c>
      <c r="D34" s="9"/>
      <c r="E34" s="9"/>
      <c r="F34" s="9"/>
      <c r="G34" s="9" t="s">
        <v>16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1.8515625" style="1" customWidth="1"/>
    <col min="10" max="10" width="11.140625" style="1" customWidth="1"/>
    <col min="11" max="16384" width="9.140625" style="1" customWidth="1"/>
  </cols>
  <sheetData>
    <row r="1" spans="1:9" ht="16.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6.5">
      <c r="A2" s="28" t="s">
        <v>18</v>
      </c>
      <c r="B2" s="28"/>
      <c r="C2" s="28"/>
      <c r="D2" s="28"/>
      <c r="E2" s="28"/>
      <c r="F2" s="28"/>
      <c r="G2" s="28"/>
      <c r="H2" s="28"/>
      <c r="I2" s="28"/>
    </row>
    <row r="3" spans="1:9" ht="16.5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16.5">
      <c r="A4" s="27" t="s">
        <v>3</v>
      </c>
      <c r="B4" s="27"/>
      <c r="C4" s="27"/>
      <c r="D4" s="27"/>
      <c r="E4" s="27"/>
      <c r="F4" s="27"/>
      <c r="G4" s="27"/>
      <c r="H4" s="27"/>
      <c r="I4" s="27"/>
    </row>
    <row r="5" spans="1:9" ht="16.5">
      <c r="A5" s="27" t="s">
        <v>31</v>
      </c>
      <c r="B5" s="27"/>
      <c r="C5" s="27"/>
      <c r="D5" s="27"/>
      <c r="E5" s="27"/>
      <c r="F5" s="27"/>
      <c r="G5" s="27"/>
      <c r="H5" s="27"/>
      <c r="I5" s="27"/>
    </row>
    <row r="6" spans="1:2" ht="16.5">
      <c r="A6" s="10"/>
      <c r="B6" s="11"/>
    </row>
    <row r="7" spans="1:8" ht="16.5">
      <c r="A7" s="2" t="s">
        <v>5</v>
      </c>
      <c r="G7" s="11"/>
      <c r="H7" s="16"/>
    </row>
    <row r="8" spans="7:8" ht="16.5">
      <c r="G8" s="2" t="s">
        <v>6</v>
      </c>
      <c r="H8" s="2"/>
    </row>
    <row r="10" spans="1:13" ht="27" customHeight="1">
      <c r="A10" s="31" t="s">
        <v>20</v>
      </c>
      <c r="B10" s="31" t="s">
        <v>8</v>
      </c>
      <c r="C10" s="33" t="s">
        <v>9</v>
      </c>
      <c r="D10" s="33" t="s">
        <v>10</v>
      </c>
      <c r="E10" s="33" t="s">
        <v>22</v>
      </c>
      <c r="F10" s="33" t="s">
        <v>12</v>
      </c>
      <c r="G10" s="33" t="s">
        <v>13</v>
      </c>
      <c r="H10" s="33" t="s">
        <v>23</v>
      </c>
      <c r="I10" s="7" t="s">
        <v>24</v>
      </c>
      <c r="J10" s="29" t="s">
        <v>25</v>
      </c>
      <c r="K10" s="12"/>
      <c r="L10" s="2"/>
      <c r="M10" s="2"/>
    </row>
    <row r="11" spans="1:13" ht="25.5" customHeight="1">
      <c r="A11" s="32"/>
      <c r="B11" s="32"/>
      <c r="C11" s="34"/>
      <c r="D11" s="34"/>
      <c r="E11" s="34"/>
      <c r="F11" s="34"/>
      <c r="G11" s="34"/>
      <c r="H11" s="34"/>
      <c r="I11" s="7" t="s">
        <v>27</v>
      </c>
      <c r="J11" s="30"/>
      <c r="K11" s="2"/>
      <c r="L11" s="2"/>
      <c r="M11" s="2"/>
    </row>
    <row r="12" spans="1:13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0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3:8" ht="16.5">
      <c r="C31" s="9" t="s">
        <v>28</v>
      </c>
      <c r="D31" s="9"/>
      <c r="E31" s="9"/>
      <c r="F31" s="9"/>
      <c r="G31" s="9" t="s">
        <v>16</v>
      </c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17</v>
      </c>
      <c r="D34" s="9"/>
      <c r="E34" s="9"/>
      <c r="F34" s="9"/>
      <c r="G34" s="9" t="s">
        <v>16</v>
      </c>
      <c r="H34" s="9"/>
    </row>
    <row r="35" spans="3:9" ht="16.5">
      <c r="C35" s="5"/>
      <c r="D35" s="5"/>
      <c r="E35" s="5"/>
      <c r="F35" s="5"/>
      <c r="G35" s="5"/>
      <c r="H35" s="5"/>
      <c r="I35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6.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" ht="16.5">
      <c r="A6" s="10"/>
      <c r="B6" s="11"/>
    </row>
    <row r="7" spans="1:8" ht="16.5">
      <c r="A7" s="2" t="s">
        <v>5</v>
      </c>
      <c r="G7" s="11"/>
      <c r="H7" s="16"/>
    </row>
    <row r="8" spans="7:8" ht="16.5">
      <c r="G8" s="2" t="s">
        <v>6</v>
      </c>
      <c r="H8" s="2"/>
    </row>
    <row r="10" spans="1:14" ht="27" customHeight="1">
      <c r="A10" s="31" t="s">
        <v>20</v>
      </c>
      <c r="B10" s="31" t="s">
        <v>8</v>
      </c>
      <c r="C10" s="33" t="s">
        <v>9</v>
      </c>
      <c r="D10" s="33" t="s">
        <v>10</v>
      </c>
      <c r="E10" s="33" t="s">
        <v>22</v>
      </c>
      <c r="F10" s="33" t="s">
        <v>12</v>
      </c>
      <c r="G10" s="33" t="s">
        <v>13</v>
      </c>
      <c r="H10" s="33" t="s">
        <v>23</v>
      </c>
      <c r="I10" s="35" t="s">
        <v>33</v>
      </c>
      <c r="J10" s="36"/>
      <c r="K10" s="35" t="s">
        <v>34</v>
      </c>
      <c r="L10" s="36"/>
      <c r="M10" s="29" t="s">
        <v>25</v>
      </c>
      <c r="N10" s="2"/>
    </row>
    <row r="11" spans="1:14" ht="25.5" customHeight="1">
      <c r="A11" s="32"/>
      <c r="B11" s="32"/>
      <c r="C11" s="34"/>
      <c r="D11" s="34"/>
      <c r="E11" s="34"/>
      <c r="F11" s="34"/>
      <c r="G11" s="34"/>
      <c r="H11" s="34"/>
      <c r="I11" s="7" t="s">
        <v>26</v>
      </c>
      <c r="J11" s="7" t="s">
        <v>27</v>
      </c>
      <c r="K11" s="7" t="s">
        <v>26</v>
      </c>
      <c r="L11" s="7" t="s">
        <v>27</v>
      </c>
      <c r="M11" s="3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28</v>
      </c>
      <c r="D31" s="9"/>
      <c r="E31" s="9"/>
      <c r="F31" s="9"/>
      <c r="G31" s="9" t="s">
        <v>16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17</v>
      </c>
      <c r="D34" s="9"/>
      <c r="E34" s="9"/>
      <c r="F34" s="9"/>
      <c r="G34" s="9" t="s">
        <v>16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0.421875" style="1" customWidth="1"/>
    <col min="14" max="16384" width="9.140625" style="1" customWidth="1"/>
  </cols>
  <sheetData>
    <row r="1" spans="1:12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6.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" ht="16.5">
      <c r="A6" s="10"/>
      <c r="B6" s="11"/>
    </row>
    <row r="7" spans="1:8" ht="16.5">
      <c r="A7" s="2" t="s">
        <v>5</v>
      </c>
      <c r="G7" s="11"/>
      <c r="H7" s="16"/>
    </row>
    <row r="8" spans="7:8" ht="16.5">
      <c r="G8" s="2" t="s">
        <v>6</v>
      </c>
      <c r="H8" s="2"/>
    </row>
    <row r="10" spans="1:14" ht="27" customHeight="1">
      <c r="A10" s="31" t="s">
        <v>20</v>
      </c>
      <c r="B10" s="31" t="s">
        <v>8</v>
      </c>
      <c r="C10" s="33" t="s">
        <v>9</v>
      </c>
      <c r="D10" s="33" t="s">
        <v>10</v>
      </c>
      <c r="E10" s="33" t="s">
        <v>22</v>
      </c>
      <c r="F10" s="33" t="s">
        <v>12</v>
      </c>
      <c r="G10" s="33" t="s">
        <v>13</v>
      </c>
      <c r="H10" s="33" t="s">
        <v>23</v>
      </c>
      <c r="I10" s="7" t="s">
        <v>36</v>
      </c>
      <c r="J10" s="7" t="s">
        <v>37</v>
      </c>
      <c r="K10" s="7" t="s">
        <v>38</v>
      </c>
      <c r="L10" s="7" t="s">
        <v>39</v>
      </c>
      <c r="M10" s="29" t="s">
        <v>25</v>
      </c>
      <c r="N10" s="2"/>
    </row>
    <row r="11" spans="1:14" ht="25.5" customHeight="1">
      <c r="A11" s="32"/>
      <c r="B11" s="32"/>
      <c r="C11" s="34"/>
      <c r="D11" s="34"/>
      <c r="E11" s="34"/>
      <c r="F11" s="34"/>
      <c r="G11" s="34"/>
      <c r="H11" s="34"/>
      <c r="I11" s="7" t="s">
        <v>26</v>
      </c>
      <c r="J11" s="7" t="s">
        <v>26</v>
      </c>
      <c r="K11" s="7" t="s">
        <v>26</v>
      </c>
      <c r="L11" s="7" t="s">
        <v>26</v>
      </c>
      <c r="M11" s="30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28</v>
      </c>
      <c r="D31" s="9"/>
      <c r="E31" s="9"/>
      <c r="F31" s="9"/>
      <c r="G31" s="9" t="s">
        <v>16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17</v>
      </c>
      <c r="D34" s="9"/>
      <c r="E34" s="9"/>
      <c r="F34" s="9"/>
      <c r="G34" s="9" t="s">
        <v>16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6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6.5">
      <c r="A5" s="27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6.5">
      <c r="A6" s="27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6.5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2" ht="16.5">
      <c r="A8" s="10"/>
      <c r="B8" s="11"/>
    </row>
    <row r="9" spans="1:8" ht="16.5">
      <c r="A9" s="2" t="s">
        <v>5</v>
      </c>
      <c r="G9" s="11"/>
      <c r="H9" s="16"/>
    </row>
    <row r="10" spans="7:8" ht="16.5">
      <c r="G10" s="2" t="s">
        <v>6</v>
      </c>
      <c r="H10" s="2"/>
    </row>
    <row r="12" spans="1:14" ht="27" customHeight="1">
      <c r="A12" s="31" t="s">
        <v>20</v>
      </c>
      <c r="B12" s="31" t="s">
        <v>8</v>
      </c>
      <c r="C12" s="33" t="s">
        <v>9</v>
      </c>
      <c r="D12" s="33" t="s">
        <v>10</v>
      </c>
      <c r="E12" s="33" t="s">
        <v>22</v>
      </c>
      <c r="F12" s="33" t="s">
        <v>12</v>
      </c>
      <c r="G12" s="33" t="s">
        <v>13</v>
      </c>
      <c r="H12" s="33" t="s">
        <v>23</v>
      </c>
      <c r="I12" s="35" t="s">
        <v>44</v>
      </c>
      <c r="J12" s="36"/>
      <c r="K12" s="35" t="s">
        <v>45</v>
      </c>
      <c r="L12" s="36"/>
      <c r="M12" s="29" t="s">
        <v>25</v>
      </c>
      <c r="N12" s="2"/>
    </row>
    <row r="13" spans="1:14" ht="25.5" customHeight="1">
      <c r="A13" s="32"/>
      <c r="B13" s="32"/>
      <c r="C13" s="34"/>
      <c r="D13" s="34"/>
      <c r="E13" s="34"/>
      <c r="F13" s="34"/>
      <c r="G13" s="34"/>
      <c r="H13" s="34"/>
      <c r="I13" s="7" t="s">
        <v>26</v>
      </c>
      <c r="J13" s="7" t="s">
        <v>27</v>
      </c>
      <c r="K13" s="7" t="s">
        <v>26</v>
      </c>
      <c r="L13" s="7" t="s">
        <v>27</v>
      </c>
      <c r="M13" s="30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9" ht="16.5">
      <c r="C33" s="9" t="s">
        <v>28</v>
      </c>
      <c r="D33" s="9"/>
      <c r="E33" s="9"/>
      <c r="F33" s="9"/>
      <c r="G33" s="9" t="s">
        <v>16</v>
      </c>
      <c r="H33" s="9"/>
      <c r="I33" s="5"/>
    </row>
    <row r="34" spans="3:9" ht="16.5">
      <c r="C34" s="9"/>
      <c r="D34" s="9"/>
      <c r="E34" s="9"/>
      <c r="F34" s="9"/>
      <c r="G34" s="9"/>
      <c r="H34" s="9"/>
      <c r="I34" s="5"/>
    </row>
    <row r="35" spans="3:9" ht="16.5">
      <c r="C35" s="9"/>
      <c r="D35" s="9"/>
      <c r="E35" s="9"/>
      <c r="F35" s="9"/>
      <c r="G35" s="9"/>
      <c r="H35" s="9"/>
      <c r="I35" s="5"/>
    </row>
    <row r="36" spans="3:9" ht="16.5">
      <c r="C36" s="9" t="s">
        <v>17</v>
      </c>
      <c r="D36" s="9"/>
      <c r="E36" s="9"/>
      <c r="F36" s="9"/>
      <c r="G36" s="9" t="s">
        <v>16</v>
      </c>
      <c r="H36" s="9"/>
      <c r="I36" s="5"/>
    </row>
    <row r="37" spans="3:10" ht="16.5">
      <c r="C37" s="5"/>
      <c r="D37" s="5"/>
      <c r="E37" s="5"/>
      <c r="F37" s="5"/>
      <c r="G37" s="5"/>
      <c r="H37" s="5"/>
      <c r="I37" s="5"/>
      <c r="J37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0.28125" style="1" customWidth="1"/>
    <col min="10" max="10" width="11.140625" style="1" customWidth="1"/>
    <col min="11" max="11" width="10.57421875" style="1" customWidth="1"/>
    <col min="12" max="12" width="9.140625" style="1" customWidth="1"/>
    <col min="13" max="13" width="10.57421875" style="1" customWidth="1"/>
    <col min="14" max="16384" width="9.140625" style="1" customWidth="1"/>
  </cols>
  <sheetData>
    <row r="1" spans="1:11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>
      <c r="A4" s="27" t="s">
        <v>40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6.5">
      <c r="A5" s="27" t="s">
        <v>46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6.5">
      <c r="A6" s="27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6.5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2" ht="16.5">
      <c r="A8" s="10"/>
      <c r="B8" s="11"/>
    </row>
    <row r="9" spans="1:8" ht="16.5">
      <c r="A9" s="2" t="s">
        <v>5</v>
      </c>
      <c r="G9" s="11"/>
      <c r="H9" s="16"/>
    </row>
    <row r="10" spans="7:8" ht="16.5">
      <c r="G10" s="2" t="s">
        <v>6</v>
      </c>
      <c r="H10" s="2"/>
    </row>
    <row r="12" spans="1:13" ht="27" customHeight="1">
      <c r="A12" s="31" t="s">
        <v>20</v>
      </c>
      <c r="B12" s="31" t="s">
        <v>8</v>
      </c>
      <c r="C12" s="33" t="s">
        <v>9</v>
      </c>
      <c r="D12" s="33" t="s">
        <v>10</v>
      </c>
      <c r="E12" s="33" t="s">
        <v>22</v>
      </c>
      <c r="F12" s="33" t="s">
        <v>12</v>
      </c>
      <c r="G12" s="33" t="s">
        <v>13</v>
      </c>
      <c r="H12" s="33" t="s">
        <v>23</v>
      </c>
      <c r="I12" s="8" t="s">
        <v>44</v>
      </c>
      <c r="J12" s="35" t="s">
        <v>45</v>
      </c>
      <c r="K12" s="36"/>
      <c r="L12" s="38" t="s">
        <v>47</v>
      </c>
      <c r="M12" s="29" t="s">
        <v>25</v>
      </c>
    </row>
    <row r="13" spans="1:13" ht="25.5" customHeight="1">
      <c r="A13" s="32"/>
      <c r="B13" s="32"/>
      <c r="C13" s="34"/>
      <c r="D13" s="34"/>
      <c r="E13" s="34"/>
      <c r="F13" s="34"/>
      <c r="G13" s="34"/>
      <c r="H13" s="34"/>
      <c r="I13" s="7" t="s">
        <v>26</v>
      </c>
      <c r="J13" s="7" t="s">
        <v>26</v>
      </c>
      <c r="K13" s="7" t="s">
        <v>27</v>
      </c>
      <c r="L13" s="39"/>
      <c r="M13" s="30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3:9" ht="16.5">
      <c r="C30" s="9" t="s">
        <v>28</v>
      </c>
      <c r="D30" s="9"/>
      <c r="E30" s="9"/>
      <c r="F30" s="9"/>
      <c r="G30" s="9" t="s">
        <v>16</v>
      </c>
      <c r="H30" s="9"/>
      <c r="I30" s="5"/>
    </row>
    <row r="31" spans="3:9" ht="16.5">
      <c r="C31" s="9"/>
      <c r="D31" s="9"/>
      <c r="E31" s="9"/>
      <c r="F31" s="9"/>
      <c r="G31" s="9"/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 t="s">
        <v>17</v>
      </c>
      <c r="D33" s="9"/>
      <c r="E33" s="9"/>
      <c r="F33" s="9"/>
      <c r="G33" s="9" t="s">
        <v>16</v>
      </c>
      <c r="H33" s="9"/>
      <c r="I33" s="5"/>
    </row>
    <row r="34" spans="3:9" ht="16.5">
      <c r="C34" s="5"/>
      <c r="D34" s="5"/>
      <c r="E34" s="5"/>
      <c r="F34" s="5"/>
      <c r="G34" s="5"/>
      <c r="H34" s="5"/>
      <c r="I34" s="5"/>
    </row>
  </sheetData>
  <sheetProtection/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16"/>
  <sheetViews>
    <sheetView view="pageBreakPreview" zoomScale="42" zoomScaleNormal="42" zoomScaleSheetLayoutView="42" zoomScalePageLayoutView="0" workbookViewId="0" topLeftCell="A1">
      <selection activeCell="A3" sqref="A3:J3"/>
    </sheetView>
  </sheetViews>
  <sheetFormatPr defaultColWidth="9.140625" defaultRowHeight="15"/>
  <cols>
    <col min="1" max="1" width="11.57421875" style="20" customWidth="1"/>
    <col min="2" max="2" width="14.00390625" style="20" customWidth="1"/>
    <col min="3" max="3" width="77.28125" style="21" customWidth="1"/>
    <col min="4" max="4" width="18.140625" style="20" customWidth="1"/>
    <col min="5" max="5" width="17.00390625" style="20" customWidth="1"/>
    <col min="6" max="6" width="80.421875" style="20" customWidth="1"/>
    <col min="7" max="7" width="47.421875" style="20" customWidth="1"/>
    <col min="8" max="8" width="44.00390625" style="20" customWidth="1"/>
    <col min="9" max="9" width="13.57421875" style="20" customWidth="1"/>
    <col min="10" max="10" width="18.57421875" style="20" customWidth="1"/>
    <col min="11" max="16384" width="9.140625" style="20" customWidth="1"/>
  </cols>
  <sheetData>
    <row r="1" spans="1:10" ht="125.25" customHeight="1">
      <c r="A1" s="365" t="s">
        <v>114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17" customFormat="1" ht="46.5" customHeight="1">
      <c r="A2" s="365" t="s">
        <v>53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s="17" customFormat="1" ht="47.25" customHeight="1">
      <c r="A3" s="367">
        <v>42202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s="17" customFormat="1" ht="48" customHeight="1">
      <c r="A4" s="369" t="s">
        <v>134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17" customFormat="1" ht="57.75" customHeight="1" thickBot="1">
      <c r="A5" s="371" t="s">
        <v>69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0" s="18" customFormat="1" ht="25.5" customHeight="1" thickBot="1">
      <c r="A6" s="359" t="s">
        <v>54</v>
      </c>
      <c r="B6" s="362" t="s">
        <v>55</v>
      </c>
      <c r="C6" s="373" t="s">
        <v>56</v>
      </c>
      <c r="D6" s="376" t="s">
        <v>57</v>
      </c>
      <c r="E6" s="376" t="s">
        <v>11</v>
      </c>
      <c r="F6" s="373" t="s">
        <v>58</v>
      </c>
      <c r="G6" s="373" t="s">
        <v>13</v>
      </c>
      <c r="H6" s="379" t="s">
        <v>59</v>
      </c>
      <c r="I6" s="102" t="s">
        <v>24</v>
      </c>
      <c r="J6" s="76"/>
    </row>
    <row r="7" spans="1:10" s="18" customFormat="1" ht="33" customHeight="1">
      <c r="A7" s="360"/>
      <c r="B7" s="363"/>
      <c r="C7" s="374"/>
      <c r="D7" s="377"/>
      <c r="E7" s="377"/>
      <c r="F7" s="374"/>
      <c r="G7" s="374"/>
      <c r="H7" s="380"/>
      <c r="I7" s="382" t="s">
        <v>115</v>
      </c>
      <c r="J7" s="383"/>
    </row>
    <row r="8" spans="1:10" s="18" customFormat="1" ht="30.75" customHeight="1" thickBot="1">
      <c r="A8" s="361"/>
      <c r="B8" s="364"/>
      <c r="C8" s="375"/>
      <c r="D8" s="378"/>
      <c r="E8" s="378"/>
      <c r="F8" s="375"/>
      <c r="G8" s="375"/>
      <c r="H8" s="381"/>
      <c r="I8" s="67" t="s">
        <v>65</v>
      </c>
      <c r="J8" s="59" t="s">
        <v>62</v>
      </c>
    </row>
    <row r="9" spans="1:10" s="18" customFormat="1" ht="149.25" customHeight="1">
      <c r="A9" s="81">
        <v>1</v>
      </c>
      <c r="B9" s="65">
        <v>37</v>
      </c>
      <c r="C9" s="51" t="s">
        <v>119</v>
      </c>
      <c r="D9" s="142">
        <v>1991</v>
      </c>
      <c r="E9" s="57" t="s">
        <v>126</v>
      </c>
      <c r="F9" s="83" t="s">
        <v>284</v>
      </c>
      <c r="G9" s="46" t="s">
        <v>111</v>
      </c>
      <c r="H9" s="64" t="s">
        <v>112</v>
      </c>
      <c r="I9" s="149">
        <v>0</v>
      </c>
      <c r="J9" s="23">
        <v>54.43</v>
      </c>
    </row>
    <row r="10" spans="1:10" s="18" customFormat="1" ht="149.25" customHeight="1">
      <c r="A10" s="79">
        <v>2</v>
      </c>
      <c r="B10" s="62">
        <v>44</v>
      </c>
      <c r="C10" s="52" t="s">
        <v>117</v>
      </c>
      <c r="D10" s="143">
        <v>1992</v>
      </c>
      <c r="E10" s="56" t="s">
        <v>126</v>
      </c>
      <c r="F10" s="69" t="s">
        <v>285</v>
      </c>
      <c r="G10" s="43" t="s">
        <v>96</v>
      </c>
      <c r="H10" s="154" t="s">
        <v>97</v>
      </c>
      <c r="I10" s="146">
        <v>0</v>
      </c>
      <c r="J10" s="24">
        <v>56.95</v>
      </c>
    </row>
    <row r="11" spans="1:10" s="18" customFormat="1" ht="149.25" customHeight="1">
      <c r="A11" s="85">
        <v>3</v>
      </c>
      <c r="B11" s="68">
        <v>11</v>
      </c>
      <c r="C11" s="55" t="s">
        <v>120</v>
      </c>
      <c r="D11" s="153">
        <v>1970</v>
      </c>
      <c r="E11" s="54" t="s">
        <v>126</v>
      </c>
      <c r="F11" s="111" t="s">
        <v>286</v>
      </c>
      <c r="G11" s="43" t="s">
        <v>87</v>
      </c>
      <c r="H11" s="154" t="s">
        <v>88</v>
      </c>
      <c r="I11" s="155">
        <v>4</v>
      </c>
      <c r="J11" s="120">
        <v>60.14</v>
      </c>
    </row>
    <row r="12" spans="1:10" s="18" customFormat="1" ht="149.25" customHeight="1" thickBot="1">
      <c r="A12" s="82">
        <v>4</v>
      </c>
      <c r="B12" s="63">
        <v>52</v>
      </c>
      <c r="C12" s="53" t="s">
        <v>118</v>
      </c>
      <c r="D12" s="156">
        <v>1985</v>
      </c>
      <c r="E12" s="156" t="s">
        <v>49</v>
      </c>
      <c r="F12" s="84" t="s">
        <v>287</v>
      </c>
      <c r="G12" s="44" t="s">
        <v>81</v>
      </c>
      <c r="H12" s="157" t="s">
        <v>82</v>
      </c>
      <c r="I12" s="127">
        <v>4</v>
      </c>
      <c r="J12" s="26">
        <v>69.39</v>
      </c>
    </row>
    <row r="13" spans="1:10" s="18" customFormat="1" ht="61.5" customHeight="1">
      <c r="A13" s="158"/>
      <c r="B13" s="159"/>
      <c r="C13" s="150"/>
      <c r="D13" s="151"/>
      <c r="E13" s="151"/>
      <c r="F13" s="160"/>
      <c r="G13" s="161"/>
      <c r="H13" s="161"/>
      <c r="I13" s="162"/>
      <c r="J13" s="163"/>
    </row>
    <row r="14" spans="1:10" s="17" customFormat="1" ht="48" customHeight="1">
      <c r="A14" s="19"/>
      <c r="B14" s="25" t="s">
        <v>267</v>
      </c>
      <c r="C14" s="19"/>
      <c r="E14" s="49"/>
      <c r="F14" s="50"/>
      <c r="G14" s="22"/>
      <c r="H14" s="70" t="s">
        <v>116</v>
      </c>
      <c r="I14" s="60"/>
      <c r="J14" s="60"/>
    </row>
    <row r="15" spans="1:10" s="17" customFormat="1" ht="101.25" customHeight="1">
      <c r="A15" s="19"/>
      <c r="B15" s="25"/>
      <c r="C15" s="19"/>
      <c r="E15" s="49"/>
      <c r="F15" s="50"/>
      <c r="G15" s="22"/>
      <c r="H15" s="70"/>
      <c r="I15" s="60"/>
      <c r="J15" s="60"/>
    </row>
    <row r="16" spans="1:10" s="17" customFormat="1" ht="48" customHeight="1">
      <c r="A16" s="19"/>
      <c r="B16" s="25" t="s">
        <v>124</v>
      </c>
      <c r="C16" s="19"/>
      <c r="E16" s="49"/>
      <c r="F16" s="50"/>
      <c r="G16" s="22"/>
      <c r="H16" s="70" t="s">
        <v>61</v>
      </c>
      <c r="I16" s="60"/>
      <c r="J16" s="60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14">
    <mergeCell ref="F6:F8"/>
    <mergeCell ref="G6:G8"/>
    <mergeCell ref="H6:H8"/>
    <mergeCell ref="I7:J7"/>
    <mergeCell ref="A6:A8"/>
    <mergeCell ref="B6:B8"/>
    <mergeCell ref="A1:J1"/>
    <mergeCell ref="A2:J2"/>
    <mergeCell ref="A3:J3"/>
    <mergeCell ref="A4:J4"/>
    <mergeCell ref="A5:J5"/>
    <mergeCell ref="C6:C8"/>
    <mergeCell ref="D6:D8"/>
    <mergeCell ref="E6:E8"/>
  </mergeCells>
  <printOptions/>
  <pageMargins left="0" right="0" top="0" bottom="0" header="0" footer="0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2015-07-19T15:00:56Z</cp:lastPrinted>
  <dcterms:created xsi:type="dcterms:W3CDTF">2006-09-28T05:33:49Z</dcterms:created>
  <dcterms:modified xsi:type="dcterms:W3CDTF">2015-07-20T06:46:10Z</dcterms:modified>
  <cp:category/>
  <cp:version/>
  <cp:contentType/>
  <cp:contentStatus/>
</cp:coreProperties>
</file>