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9035" windowHeight="11445"/>
  </bookViews>
  <sheets>
    <sheet name="Юнаки" sheetId="6" r:id="rId1"/>
  </sheets>
  <externalReferences>
    <externalReference r:id="rId2"/>
  </externalReferences>
  <definedNames>
    <definedName name="_xlnm.Print_Area" localSheetId="0">Юнаки!$A$1:$M$24</definedName>
  </definedNames>
  <calcPr calcId="124519"/>
</workbook>
</file>

<file path=xl/calcChain.xml><?xml version="1.0" encoding="utf-8"?>
<calcChain xmlns="http://schemas.openxmlformats.org/spreadsheetml/2006/main">
  <c r="I18" i="6"/>
  <c r="L18" s="1"/>
  <c r="I16"/>
  <c r="L16" s="1"/>
  <c r="I17"/>
  <c r="L17" s="1"/>
  <c r="I19"/>
  <c r="L19" s="1"/>
  <c r="I12"/>
  <c r="L12" s="1"/>
  <c r="I15"/>
  <c r="L15" s="1"/>
  <c r="I11"/>
  <c r="L11" s="1"/>
  <c r="I14"/>
  <c r="L14" s="1"/>
  <c r="I10"/>
  <c r="L10" s="1"/>
  <c r="I13"/>
  <c r="L13" s="1"/>
  <c r="I9"/>
  <c r="L9" s="1"/>
</calcChain>
</file>

<file path=xl/sharedStrings.xml><?xml version="1.0" encoding="utf-8"?>
<sst xmlns="http://schemas.openxmlformats.org/spreadsheetml/2006/main" count="76" uniqueCount="63">
  <si>
    <t>м. Жашків</t>
  </si>
  <si>
    <t>Місце</t>
  </si>
  <si>
    <t>№ коня</t>
  </si>
  <si>
    <t>ПІБ вершника</t>
  </si>
  <si>
    <t>Рік нар.</t>
  </si>
  <si>
    <t>Розр</t>
  </si>
  <si>
    <t>Команда</t>
  </si>
  <si>
    <t>Тренер</t>
  </si>
  <si>
    <t>Заг. %</t>
  </si>
  <si>
    <t>Головний суддя ___________________/Кириченко В.В./</t>
  </si>
  <si>
    <t xml:space="preserve">1-й день Заг. % </t>
  </si>
  <si>
    <t>2- й день Заг. %</t>
  </si>
  <si>
    <t>Рейтингові бали</t>
  </si>
  <si>
    <t>Головний секретар_________________/Трондіна Ю.В./</t>
  </si>
  <si>
    <t>ІІ</t>
  </si>
  <si>
    <t>-</t>
  </si>
  <si>
    <t>КСК ”Horses of Anastasia”,
м. Днепропетровск</t>
  </si>
  <si>
    <t>Кличка коня, рік нар., стать,. масть, порода,батько,мати, № паспорту, прізвище та ім’я власника</t>
  </si>
  <si>
    <t>Юнаки</t>
  </si>
  <si>
    <t>Технічні результати</t>
  </si>
  <si>
    <t>Туча Олександра</t>
  </si>
  <si>
    <t>Юрій Ковшов</t>
  </si>
  <si>
    <t>Кампі Володимир</t>
  </si>
  <si>
    <t>І</t>
  </si>
  <si>
    <t>КСК "Міраж", м. Київ</t>
  </si>
  <si>
    <t>Борис Ковшов</t>
  </si>
  <si>
    <t>Сафронкова Валерія</t>
  </si>
  <si>
    <t>КМС</t>
  </si>
  <si>
    <r>
      <rPr>
        <b/>
        <sz val="14"/>
        <rFont val="Bookman Old Style"/>
        <family val="1"/>
        <charset val="204"/>
      </rPr>
      <t>Храбрець</t>
    </r>
    <r>
      <rPr>
        <sz val="14"/>
        <rFont val="Bookman Old Style"/>
        <family val="1"/>
        <charset val="204"/>
      </rPr>
      <t>, 2003, мер., вор., УВП, Borispol-Hortitsa, 701256, Чередніченко Наталія</t>
    </r>
  </si>
  <si>
    <t>Петриківський кінний завод, Дніпропетровська обл.</t>
  </si>
  <si>
    <t>Володимир Танцура</t>
  </si>
  <si>
    <t>СДЮСШОР, м. Дніпропетровськ</t>
  </si>
  <si>
    <t>Ольга Сагач</t>
  </si>
  <si>
    <t>ВІДКРИТІ ВСЕУКРАЇНСЬКІ ЗМАГАННЯ З КІННОГО СПОРТУ (ВИЇЗДКА) ІІ етап</t>
  </si>
  <si>
    <t>20-22.06.14</t>
  </si>
  <si>
    <r>
      <rPr>
        <b/>
        <sz val="14"/>
        <rFont val="Bookman Old Style"/>
        <family val="1"/>
        <charset val="204"/>
      </rPr>
      <t>Златогор</t>
    </r>
    <r>
      <rPr>
        <sz val="14"/>
        <rFont val="Bookman Old Style"/>
        <family val="1"/>
        <charset val="204"/>
      </rPr>
      <t>, 2005, мер., гн., УВП, Азов-Зеркальна, 702652, Тетяна Ковшова</t>
    </r>
  </si>
  <si>
    <t>Феденко Ірина</t>
  </si>
  <si>
    <r>
      <rPr>
        <b/>
        <sz val="14"/>
        <rFont val="Bookman Old Style"/>
        <family val="1"/>
        <charset val="204"/>
      </rPr>
      <t>Brilliant</t>
    </r>
    <r>
      <rPr>
        <sz val="14"/>
        <rFont val="Bookman Old Style"/>
        <family val="1"/>
        <charset val="204"/>
      </rPr>
      <t>, 2007, мер., вор., УВП, Izohor-Bronza, 702860, Феденко Віталій</t>
    </r>
  </si>
  <si>
    <r>
      <rPr>
        <b/>
        <sz val="14"/>
        <rFont val="Bookman Old Style"/>
        <family val="1"/>
        <charset val="204"/>
      </rPr>
      <t>Ніколетто</t>
    </r>
    <r>
      <rPr>
        <sz val="14"/>
        <rFont val="Bookman Old Style"/>
        <family val="1"/>
        <charset val="204"/>
      </rPr>
      <t>, 2000, мер., сір., англо-араб, El Norman-Zittadelle, 702978, Туча Олександра</t>
    </r>
  </si>
  <si>
    <t>Київська обл. "Колос", КСК "Оболонь"</t>
  </si>
  <si>
    <t>Іщенко Анна</t>
  </si>
  <si>
    <r>
      <rPr>
        <b/>
        <sz val="14"/>
        <rFont val="Bookman Old Style"/>
        <family val="1"/>
        <charset val="204"/>
      </rPr>
      <t>Ріо Гранде</t>
    </r>
    <r>
      <rPr>
        <sz val="14"/>
        <rFont val="Bookman Old Style"/>
        <family val="1"/>
        <charset val="204"/>
      </rPr>
      <t>, 2003, мер., гн., УВП, Робінзон Гольдоні-Злучина, 702046</t>
    </r>
  </si>
  <si>
    <t>Світлана Кисельова</t>
  </si>
  <si>
    <t>Красілова Катерина</t>
  </si>
  <si>
    <r>
      <rPr>
        <b/>
        <sz val="14"/>
        <rFont val="Bookman Old Style"/>
        <family val="1"/>
        <charset val="204"/>
      </rPr>
      <t>Батист</t>
    </r>
    <r>
      <rPr>
        <sz val="14"/>
        <rFont val="Bookman Old Style"/>
        <family val="1"/>
        <charset val="204"/>
      </rPr>
      <t>, 2003, мер., гн., УВП, Архів-Біоніка, 702093, СДЮШОР, м. Дніпропетровськ</t>
    </r>
  </si>
  <si>
    <t>Наталія Лимар</t>
  </si>
  <si>
    <t>Балдін Роман</t>
  </si>
  <si>
    <r>
      <rPr>
        <b/>
        <sz val="14"/>
        <rFont val="Bookman Old Style"/>
        <family val="1"/>
        <charset val="204"/>
      </rPr>
      <t>Хатоб</t>
    </r>
    <r>
      <rPr>
        <sz val="14"/>
        <rFont val="Bookman Old Style"/>
        <family val="1"/>
        <charset val="204"/>
      </rPr>
      <t>, 2002, мер., т.-гн., УВП, Бориспіль-Хатха, 702623, Кармазіна О.</t>
    </r>
  </si>
  <si>
    <t>Олександра Кармазіна</t>
  </si>
  <si>
    <t xml:space="preserve">Шовтенко Олександра </t>
  </si>
  <si>
    <r>
      <rPr>
        <b/>
        <sz val="14"/>
        <rFont val="Bookman Old Style"/>
        <family val="1"/>
        <charset val="204"/>
      </rPr>
      <t>Карфаген</t>
    </r>
    <r>
      <rPr>
        <sz val="14"/>
        <rFont val="Bookman Old Style"/>
        <family val="1"/>
        <charset val="204"/>
      </rPr>
      <t>, 2004, мер., сір., УВП, Fogot-Kleo, 702733, КСК "Динамо"</t>
    </r>
  </si>
  <si>
    <t>КДЮСШ "Д", м. Київ</t>
  </si>
  <si>
    <t>Тетяна Іващенко</t>
  </si>
  <si>
    <t>Букреєва Ксенія</t>
  </si>
  <si>
    <r>
      <rPr>
        <b/>
        <sz val="14"/>
        <rFont val="Bookman Old Style"/>
        <family val="1"/>
        <charset val="204"/>
      </rPr>
      <t>Олімп</t>
    </r>
    <r>
      <rPr>
        <sz val="14"/>
        <rFont val="Bookman Old Style"/>
        <family val="1"/>
        <charset val="204"/>
      </rPr>
      <t>, 2005, жер., гн., УВП, Парагвай-Одеса, 702217, СДЮШОР, м. Дніпропетровськ</t>
    </r>
  </si>
  <si>
    <t>Василейко Яна</t>
  </si>
  <si>
    <r>
      <rPr>
        <b/>
        <sz val="14"/>
        <rFont val="Bookman Old Style"/>
        <family val="1"/>
        <charset val="204"/>
      </rPr>
      <t>Гранат</t>
    </r>
    <r>
      <rPr>
        <sz val="14"/>
        <rFont val="Bookman Old Style"/>
        <family val="1"/>
        <charset val="204"/>
      </rPr>
      <t>, 1997, жер., гн., ЧКВ, Гороскоп-Ангола, 702092, Шевченко О.В.</t>
    </r>
  </si>
  <si>
    <t>КДЮСШ "Колос", Миколаївська обл.</t>
  </si>
  <si>
    <t>Юлія Шевченко</t>
  </si>
  <si>
    <t>Еккер Поліна</t>
  </si>
  <si>
    <r>
      <rPr>
        <b/>
        <sz val="14"/>
        <rFont val="Bookman Old Style"/>
        <family val="1"/>
        <charset val="204"/>
      </rPr>
      <t>Классік</t>
    </r>
    <r>
      <rPr>
        <sz val="14"/>
        <rFont val="Bookman Old Style"/>
        <family val="1"/>
        <charset val="204"/>
      </rPr>
      <t>, 2005, мер., гн., голшт., Cassini I-Lasana II, 702643, Онищенко Олександр</t>
    </r>
  </si>
  <si>
    <t>3- й день Заг. %</t>
  </si>
  <si>
    <t>Особиста першість (результати трьох днів).</t>
  </si>
</sst>
</file>

<file path=xl/styles.xml><?xml version="1.0" encoding="utf-8"?>
<styleSheet xmlns="http://schemas.openxmlformats.org/spreadsheetml/2006/main">
  <numFmts count="1">
    <numFmt numFmtId="164" formatCode="0.000"/>
  </numFmts>
  <fonts count="2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Bookman Old Style"/>
      <family val="1"/>
      <charset val="204"/>
    </font>
    <font>
      <b/>
      <sz val="12"/>
      <name val="Bookman Old Style"/>
      <family val="1"/>
      <charset val="204"/>
    </font>
    <font>
      <b/>
      <sz val="8"/>
      <name val="Bookman Old Style"/>
      <family val="1"/>
      <charset val="204"/>
    </font>
    <font>
      <b/>
      <sz val="16"/>
      <name val="Bookman Old Style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Bookman Old Style"/>
      <family val="1"/>
      <charset val="204"/>
    </font>
    <font>
      <sz val="14"/>
      <name val="Bookman Old Style"/>
      <family val="1"/>
      <charset val="204"/>
    </font>
    <font>
      <sz val="14"/>
      <color theme="1"/>
      <name val="Bookman Old Style"/>
      <family val="1"/>
      <charset val="204"/>
    </font>
    <font>
      <sz val="12"/>
      <name val="Times New Roman"/>
      <family val="1"/>
      <charset val="204"/>
    </font>
    <font>
      <b/>
      <sz val="14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1" fillId="0" borderId="0" xfId="1"/>
    <xf numFmtId="0" fontId="2" fillId="0" borderId="0" xfId="1" applyFont="1" applyAlignment="1"/>
    <xf numFmtId="0" fontId="3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7" fillId="0" borderId="0" xfId="1" applyFont="1" applyAlignment="1"/>
    <xf numFmtId="0" fontId="3" fillId="0" borderId="0" xfId="1" applyFont="1" applyAlignment="1">
      <alignment vertical="center" wrapText="1"/>
    </xf>
    <xf numFmtId="0" fontId="9" fillId="0" borderId="0" xfId="1" applyFont="1" applyAlignment="1"/>
    <xf numFmtId="0" fontId="11" fillId="0" borderId="0" xfId="1" applyFont="1" applyAlignment="1"/>
    <xf numFmtId="0" fontId="9" fillId="0" borderId="0" xfId="1" applyFont="1" applyFill="1" applyBorder="1" applyAlignment="1">
      <alignment wrapText="1"/>
    </xf>
    <xf numFmtId="1" fontId="4" fillId="0" borderId="0" xfId="1" applyNumberFormat="1" applyFont="1" applyFill="1" applyBorder="1" applyAlignment="1">
      <alignment horizontal="center" wrapText="1"/>
    </xf>
    <xf numFmtId="0" fontId="14" fillId="2" borderId="0" xfId="1" applyFont="1" applyFill="1" applyBorder="1" applyAlignment="1">
      <alignment horizontal="center"/>
    </xf>
    <xf numFmtId="0" fontId="14" fillId="2" borderId="0" xfId="1" applyFont="1" applyFill="1" applyBorder="1" applyAlignment="1">
      <alignment wrapText="1"/>
    </xf>
    <xf numFmtId="2" fontId="2" fillId="0" borderId="0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0" fontId="1" fillId="0" borderId="0" xfId="1" applyBorder="1" applyAlignment="1"/>
    <xf numFmtId="0" fontId="0" fillId="0" borderId="0" xfId="0" applyAlignment="1">
      <alignment vertical="center"/>
    </xf>
    <xf numFmtId="0" fontId="6" fillId="0" borderId="0" xfId="0" applyFont="1" applyFill="1"/>
    <xf numFmtId="164" fontId="16" fillId="0" borderId="1" xfId="1" applyNumberFormat="1" applyFont="1" applyFill="1" applyBorder="1" applyAlignment="1">
      <alignment horizontal="center" vertical="center" wrapText="1"/>
    </xf>
    <xf numFmtId="22" fontId="7" fillId="0" borderId="0" xfId="1" applyNumberFormat="1" applyFont="1" applyAlignment="1"/>
    <xf numFmtId="1" fontId="17" fillId="0" borderId="10" xfId="1" applyNumberFormat="1" applyFont="1" applyFill="1" applyBorder="1" applyAlignment="1">
      <alignment horizontal="center" vertical="center" wrapText="1"/>
    </xf>
    <xf numFmtId="1" fontId="17" fillId="0" borderId="12" xfId="1" applyNumberFormat="1" applyFont="1" applyFill="1" applyBorder="1" applyAlignment="1">
      <alignment horizontal="center" vertical="center" wrapText="1"/>
    </xf>
    <xf numFmtId="1" fontId="17" fillId="0" borderId="11" xfId="1" applyNumberFormat="1" applyFont="1" applyFill="1" applyBorder="1" applyAlignment="1">
      <alignment horizontal="center" vertical="center" wrapText="1"/>
    </xf>
    <xf numFmtId="164" fontId="16" fillId="0" borderId="4" xfId="1" applyNumberFormat="1" applyFont="1" applyFill="1" applyBorder="1" applyAlignment="1">
      <alignment horizontal="center" vertical="center" wrapText="1"/>
    </xf>
    <xf numFmtId="164" fontId="16" fillId="0" borderId="6" xfId="1" applyNumberFormat="1" applyFont="1" applyFill="1" applyBorder="1" applyAlignment="1">
      <alignment horizontal="center" vertical="center" wrapText="1"/>
    </xf>
    <xf numFmtId="1" fontId="16" fillId="0" borderId="17" xfId="1" applyNumberFormat="1" applyFont="1" applyFill="1" applyBorder="1" applyAlignment="1">
      <alignment horizontal="center" vertical="center" wrapText="1"/>
    </xf>
    <xf numFmtId="1" fontId="16" fillId="0" borderId="18" xfId="1" applyNumberFormat="1" applyFont="1" applyFill="1" applyBorder="1" applyAlignment="1">
      <alignment horizontal="center" vertical="center" wrapText="1"/>
    </xf>
    <xf numFmtId="164" fontId="16" fillId="0" borderId="2" xfId="1" applyNumberFormat="1" applyFont="1" applyFill="1" applyBorder="1" applyAlignment="1">
      <alignment horizontal="center" vertical="center" wrapText="1"/>
    </xf>
    <xf numFmtId="164" fontId="16" fillId="0" borderId="5" xfId="1" applyNumberFormat="1" applyFont="1" applyFill="1" applyBorder="1" applyAlignment="1">
      <alignment horizontal="center" vertical="center" wrapText="1"/>
    </xf>
    <xf numFmtId="164" fontId="16" fillId="0" borderId="3" xfId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1" fontId="16" fillId="0" borderId="22" xfId="1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1" fontId="16" fillId="0" borderId="16" xfId="1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164" fontId="19" fillId="0" borderId="12" xfId="0" applyNumberFormat="1" applyFont="1" applyFill="1" applyBorder="1" applyAlignment="1">
      <alignment horizontal="center" vertical="center" wrapText="1"/>
    </xf>
    <xf numFmtId="164" fontId="19" fillId="0" borderId="11" xfId="0" applyNumberFormat="1" applyFont="1" applyFill="1" applyBorder="1" applyAlignment="1">
      <alignment horizontal="center" vertical="center" wrapText="1"/>
    </xf>
    <xf numFmtId="164" fontId="16" fillId="0" borderId="7" xfId="1" applyNumberFormat="1" applyFont="1" applyFill="1" applyBorder="1" applyAlignment="1">
      <alignment horizontal="center" vertical="center" wrapText="1"/>
    </xf>
    <xf numFmtId="164" fontId="16" fillId="0" borderId="9" xfId="1" applyNumberFormat="1" applyFont="1" applyFill="1" applyBorder="1" applyAlignment="1">
      <alignment horizontal="center" vertical="center" wrapText="1"/>
    </xf>
    <xf numFmtId="164" fontId="16" fillId="0" borderId="8" xfId="1" applyNumberFormat="1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textRotation="90" wrapText="1"/>
    </xf>
    <xf numFmtId="0" fontId="12" fillId="0" borderId="10" xfId="1" applyFont="1" applyBorder="1" applyAlignment="1">
      <alignment horizontal="center" vertical="center" textRotation="90" wrapText="1"/>
    </xf>
    <xf numFmtId="0" fontId="10" fillId="0" borderId="10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2" fontId="8" fillId="0" borderId="0" xfId="1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2" fillId="0" borderId="20" xfId="1" applyFont="1" applyBorder="1" applyAlignment="1">
      <alignment horizontal="left" vertical="center" textRotation="90" wrapText="1"/>
    </xf>
    <xf numFmtId="0" fontId="12" fillId="0" borderId="24" xfId="1" applyFont="1" applyBorder="1" applyAlignment="1">
      <alignment horizontal="left" vertical="center" textRotation="90" wrapText="1"/>
    </xf>
    <xf numFmtId="0" fontId="12" fillId="0" borderId="11" xfId="1" applyFont="1" applyBorder="1" applyAlignment="1">
      <alignment horizontal="center" vertical="center" textRotation="90" wrapText="1"/>
    </xf>
    <xf numFmtId="0" fontId="12" fillId="0" borderId="6" xfId="1" applyFont="1" applyBorder="1" applyAlignment="1">
      <alignment horizontal="center" vertical="center" textRotation="90" wrapText="1"/>
    </xf>
    <xf numFmtId="0" fontId="13" fillId="0" borderId="6" xfId="1" applyFont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285750</xdr:colOff>
      <xdr:row>0</xdr:row>
      <xdr:rowOff>133350</xdr:rowOff>
    </xdr:from>
    <xdr:to>
      <xdr:col>11</xdr:col>
      <xdr:colOff>115661</xdr:colOff>
      <xdr:row>4</xdr:row>
      <xdr:rowOff>66675</xdr:rowOff>
    </xdr:to>
    <xdr:pic>
      <xdr:nvPicPr>
        <xdr:cNvPr id="2" name="Рисунок 2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11239500" y="133350"/>
          <a:ext cx="11906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0</xdr:row>
      <xdr:rowOff>76200</xdr:rowOff>
    </xdr:from>
    <xdr:to>
      <xdr:col>2</xdr:col>
      <xdr:colOff>299357</xdr:colOff>
      <xdr:row>4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76200"/>
          <a:ext cx="794657" cy="86269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91;&#1076;&#1077;&#1081;&#1089;&#1082;&#1072;&#1103;%20&#8470;2/Desktop/&#1054;&#1042;&#1057;&#1042;%202014/&#1058;&#1077;&#1093;&#1085;&#1110;&#1095;&#1085;&#1110;%20&#1088;&#1077;&#1079;&#1091;&#1083;&#1100;&#1090;&#1072;&#1090;&#1080;/&#1030;&#1030;%20&#1077;&#1090;&#1072;&#1087;%2020-22.06/20.06/&#1070;&#1085;&#1072;&#1082;&#1080;%20&#1050;&#105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Лист5"/>
      <sheetName val="Лист1"/>
    </sheetNames>
    <sheetDataSet>
      <sheetData sheetId="0" refreshError="1"/>
      <sheetData sheetId="1">
        <row r="45">
          <cell r="D45">
            <v>56.261261261261268</v>
          </cell>
        </row>
      </sheetData>
      <sheetData sheetId="2">
        <row r="45">
          <cell r="D45">
            <v>61.306306306306304</v>
          </cell>
        </row>
      </sheetData>
      <sheetData sheetId="3">
        <row r="45">
          <cell r="D45">
            <v>52.792792792792795</v>
          </cell>
        </row>
      </sheetData>
      <sheetData sheetId="4">
        <row r="45">
          <cell r="D45">
            <v>56.306306306306311</v>
          </cell>
        </row>
      </sheetData>
      <sheetData sheetId="5">
        <row r="45">
          <cell r="D45">
            <v>57.297297297297291</v>
          </cell>
        </row>
      </sheetData>
      <sheetData sheetId="6">
        <row r="45">
          <cell r="D45">
            <v>60.135135135135137</v>
          </cell>
        </row>
      </sheetData>
      <sheetData sheetId="7">
        <row r="45">
          <cell r="D45">
            <v>56.576576576576578</v>
          </cell>
        </row>
      </sheetData>
      <sheetData sheetId="8">
        <row r="45">
          <cell r="D45">
            <v>57.702702702702702</v>
          </cell>
        </row>
      </sheetData>
      <sheetData sheetId="9">
        <row r="45">
          <cell r="D45">
            <v>52.747747747747745</v>
          </cell>
        </row>
      </sheetData>
      <sheetData sheetId="10">
        <row r="45">
          <cell r="D45">
            <v>59.189189189189193</v>
          </cell>
        </row>
      </sheetData>
      <sheetData sheetId="11">
        <row r="45">
          <cell r="D45">
            <v>56.801801801801808</v>
          </cell>
        </row>
      </sheetData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topLeftCell="A13" zoomScale="70" zoomScaleNormal="70" workbookViewId="0">
      <selection activeCell="O19" sqref="O19"/>
    </sheetView>
  </sheetViews>
  <sheetFormatPr defaultRowHeight="15"/>
  <cols>
    <col min="1" max="1" width="5.85546875" customWidth="1"/>
    <col min="2" max="2" width="7" customWidth="1"/>
    <col min="3" max="3" width="33.5703125" customWidth="1"/>
    <col min="4" max="4" width="9" customWidth="1"/>
    <col min="5" max="5" width="7.7109375" bestFit="1" customWidth="1"/>
    <col min="6" max="6" width="55.7109375" customWidth="1"/>
    <col min="7" max="7" width="38.42578125" customWidth="1"/>
    <col min="8" max="8" width="29" customWidth="1"/>
    <col min="9" max="9" width="9" customWidth="1"/>
    <col min="10" max="11" width="9.42578125" customWidth="1"/>
    <col min="12" max="12" width="10.42578125" customWidth="1"/>
    <col min="13" max="13" width="6.7109375" customWidth="1"/>
  </cols>
  <sheetData>
    <row r="1" spans="1:13" ht="16.5">
      <c r="A1" s="49" t="s">
        <v>33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18.75">
      <c r="A2" s="51" t="s">
        <v>19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0"/>
    </row>
    <row r="3" spans="1:13" ht="18.75">
      <c r="A3" s="57" t="s">
        <v>18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8"/>
    </row>
    <row r="4" spans="1:13" ht="18.75">
      <c r="A4" s="51" t="s">
        <v>62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0"/>
    </row>
    <row r="5" spans="1:13" ht="15.75">
      <c r="B5" s="5"/>
      <c r="C5" s="19" t="s">
        <v>34</v>
      </c>
      <c r="E5" s="3"/>
      <c r="F5" s="3"/>
      <c r="G5" s="3"/>
      <c r="H5" s="3"/>
      <c r="I5" s="5" t="s">
        <v>0</v>
      </c>
      <c r="J5" s="6"/>
      <c r="K5" s="6"/>
      <c r="L5" s="3"/>
      <c r="M5" s="3"/>
    </row>
    <row r="6" spans="1:13" ht="16.5" thickBot="1">
      <c r="A6" s="5"/>
      <c r="B6" s="5"/>
      <c r="C6" s="3"/>
      <c r="E6" s="3"/>
      <c r="F6" s="3"/>
      <c r="G6" s="3"/>
      <c r="H6" s="3"/>
      <c r="I6" s="5"/>
      <c r="J6" s="6"/>
      <c r="K6" s="6"/>
      <c r="L6" s="3"/>
      <c r="M6" s="3"/>
    </row>
    <row r="7" spans="1:13" ht="21" customHeight="1">
      <c r="A7" s="54" t="s">
        <v>1</v>
      </c>
      <c r="B7" s="53" t="s">
        <v>2</v>
      </c>
      <c r="C7" s="61" t="s">
        <v>3</v>
      </c>
      <c r="D7" s="52" t="s">
        <v>4</v>
      </c>
      <c r="E7" s="52" t="s">
        <v>5</v>
      </c>
      <c r="F7" s="73" t="s">
        <v>17</v>
      </c>
      <c r="G7" s="52" t="s">
        <v>6</v>
      </c>
      <c r="H7" s="64" t="s">
        <v>7</v>
      </c>
      <c r="I7" s="55" t="s">
        <v>10</v>
      </c>
      <c r="J7" s="59" t="s">
        <v>11</v>
      </c>
      <c r="K7" s="59" t="s">
        <v>61</v>
      </c>
      <c r="L7" s="62" t="s">
        <v>8</v>
      </c>
      <c r="M7" s="67" t="s">
        <v>12</v>
      </c>
    </row>
    <row r="8" spans="1:13" ht="48" customHeight="1" thickBot="1">
      <c r="A8" s="69"/>
      <c r="B8" s="70"/>
      <c r="C8" s="71"/>
      <c r="D8" s="72"/>
      <c r="E8" s="72"/>
      <c r="F8" s="74"/>
      <c r="G8" s="72"/>
      <c r="H8" s="75"/>
      <c r="I8" s="56"/>
      <c r="J8" s="60"/>
      <c r="K8" s="60"/>
      <c r="L8" s="63"/>
      <c r="M8" s="68"/>
    </row>
    <row r="9" spans="1:13" s="16" customFormat="1" ht="36">
      <c r="A9" s="20">
        <v>1</v>
      </c>
      <c r="B9" s="38">
        <v>40</v>
      </c>
      <c r="C9" s="38" t="s">
        <v>22</v>
      </c>
      <c r="D9" s="38">
        <v>1998</v>
      </c>
      <c r="E9" s="38" t="s">
        <v>23</v>
      </c>
      <c r="F9" s="39" t="s">
        <v>35</v>
      </c>
      <c r="G9" s="39" t="s">
        <v>24</v>
      </c>
      <c r="H9" s="40" t="s">
        <v>25</v>
      </c>
      <c r="I9" s="43">
        <f>'[1]2'!$D$45</f>
        <v>61.306306306306304</v>
      </c>
      <c r="J9" s="23">
        <v>61.052999999999997</v>
      </c>
      <c r="K9" s="46">
        <v>64</v>
      </c>
      <c r="L9" s="27">
        <f t="shared" ref="L9:L19" si="0">J9+I9+K9</f>
        <v>186.35930630630631</v>
      </c>
      <c r="M9" s="34">
        <v>11</v>
      </c>
    </row>
    <row r="10" spans="1:13" s="16" customFormat="1" ht="54">
      <c r="A10" s="21">
        <v>2</v>
      </c>
      <c r="B10" s="32">
        <v>21</v>
      </c>
      <c r="C10" s="32" t="s">
        <v>26</v>
      </c>
      <c r="D10" s="32">
        <v>1996</v>
      </c>
      <c r="E10" s="33" t="s">
        <v>27</v>
      </c>
      <c r="F10" s="33" t="s">
        <v>28</v>
      </c>
      <c r="G10" s="33" t="s">
        <v>29</v>
      </c>
      <c r="H10" s="41" t="s">
        <v>30</v>
      </c>
      <c r="I10" s="44">
        <f>'[1]10'!$D$45</f>
        <v>59.189189189189193</v>
      </c>
      <c r="J10" s="18">
        <v>62.411999999999999</v>
      </c>
      <c r="K10" s="47">
        <v>63.125</v>
      </c>
      <c r="L10" s="28">
        <f t="shared" si="0"/>
        <v>184.7261891891892</v>
      </c>
      <c r="M10" s="25">
        <v>10</v>
      </c>
    </row>
    <row r="11" spans="1:13" s="16" customFormat="1" ht="36">
      <c r="A11" s="21">
        <v>3</v>
      </c>
      <c r="B11" s="32">
        <v>86</v>
      </c>
      <c r="C11" s="32" t="s">
        <v>40</v>
      </c>
      <c r="D11" s="32">
        <v>1999</v>
      </c>
      <c r="E11" s="32" t="s">
        <v>23</v>
      </c>
      <c r="F11" s="33" t="s">
        <v>41</v>
      </c>
      <c r="G11" s="33" t="s">
        <v>39</v>
      </c>
      <c r="H11" s="31" t="s">
        <v>42</v>
      </c>
      <c r="I11" s="44">
        <f>'[1]5'!$D$45</f>
        <v>57.297297297297291</v>
      </c>
      <c r="J11" s="18">
        <v>60.658000000000001</v>
      </c>
      <c r="K11" s="47">
        <v>62.457999999999998</v>
      </c>
      <c r="L11" s="28">
        <f t="shared" si="0"/>
        <v>180.41329729729728</v>
      </c>
      <c r="M11" s="25">
        <v>9</v>
      </c>
    </row>
    <row r="12" spans="1:13" s="16" customFormat="1" ht="54">
      <c r="A12" s="21">
        <v>4</v>
      </c>
      <c r="B12" s="32">
        <v>107</v>
      </c>
      <c r="C12" s="32" t="s">
        <v>46</v>
      </c>
      <c r="D12" s="32">
        <v>1999</v>
      </c>
      <c r="E12" s="33" t="s">
        <v>14</v>
      </c>
      <c r="F12" s="33" t="s">
        <v>47</v>
      </c>
      <c r="G12" s="33" t="s">
        <v>31</v>
      </c>
      <c r="H12" s="41" t="s">
        <v>48</v>
      </c>
      <c r="I12" s="44">
        <f>'[1]7'!$D$45</f>
        <v>56.576576576576578</v>
      </c>
      <c r="J12" s="18">
        <v>60.043999999999997</v>
      </c>
      <c r="K12" s="47">
        <v>63.582999999999998</v>
      </c>
      <c r="L12" s="28">
        <f t="shared" si="0"/>
        <v>180.20357657657658</v>
      </c>
      <c r="M12" s="25">
        <v>8</v>
      </c>
    </row>
    <row r="13" spans="1:13" s="16" customFormat="1" ht="54">
      <c r="A13" s="21">
        <v>5</v>
      </c>
      <c r="B13" s="32">
        <v>45</v>
      </c>
      <c r="C13" s="32" t="s">
        <v>36</v>
      </c>
      <c r="D13" s="32">
        <v>1998</v>
      </c>
      <c r="E13" s="33" t="s">
        <v>23</v>
      </c>
      <c r="F13" s="33" t="s">
        <v>37</v>
      </c>
      <c r="G13" s="30" t="s">
        <v>16</v>
      </c>
      <c r="H13" s="41" t="s">
        <v>32</v>
      </c>
      <c r="I13" s="44">
        <f>'[1]6'!$D$45</f>
        <v>60.135135135135137</v>
      </c>
      <c r="J13" s="18">
        <v>58.816000000000003</v>
      </c>
      <c r="K13" s="47">
        <v>60.875</v>
      </c>
      <c r="L13" s="28">
        <f t="shared" si="0"/>
        <v>179.82613513513513</v>
      </c>
      <c r="M13" s="25">
        <v>7</v>
      </c>
    </row>
    <row r="14" spans="1:13" s="16" customFormat="1" ht="54">
      <c r="A14" s="21">
        <v>6</v>
      </c>
      <c r="B14" s="32">
        <v>90</v>
      </c>
      <c r="C14" s="32" t="s">
        <v>20</v>
      </c>
      <c r="D14" s="32">
        <v>1997</v>
      </c>
      <c r="E14" s="32" t="s">
        <v>15</v>
      </c>
      <c r="F14" s="33" t="s">
        <v>38</v>
      </c>
      <c r="G14" s="33" t="s">
        <v>39</v>
      </c>
      <c r="H14" s="41" t="s">
        <v>21</v>
      </c>
      <c r="I14" s="44">
        <f>'[1]8'!$D$45</f>
        <v>57.702702702702702</v>
      </c>
      <c r="J14" s="18">
        <v>59.034999999999997</v>
      </c>
      <c r="K14" s="47">
        <v>61.042000000000002</v>
      </c>
      <c r="L14" s="28">
        <f t="shared" si="0"/>
        <v>177.77970270270271</v>
      </c>
      <c r="M14" s="25">
        <v>6</v>
      </c>
    </row>
    <row r="15" spans="1:13" s="16" customFormat="1" ht="54">
      <c r="A15" s="21">
        <v>7</v>
      </c>
      <c r="B15" s="32">
        <v>104</v>
      </c>
      <c r="C15" s="32" t="s">
        <v>43</v>
      </c>
      <c r="D15" s="32">
        <v>1999</v>
      </c>
      <c r="E15" s="33" t="s">
        <v>14</v>
      </c>
      <c r="F15" s="33" t="s">
        <v>44</v>
      </c>
      <c r="G15" s="33" t="s">
        <v>31</v>
      </c>
      <c r="H15" s="31" t="s">
        <v>45</v>
      </c>
      <c r="I15" s="44">
        <f>'[1]11'!$D$45</f>
        <v>56.801801801801808</v>
      </c>
      <c r="J15" s="18">
        <v>59.43</v>
      </c>
      <c r="K15" s="47">
        <v>58.292000000000002</v>
      </c>
      <c r="L15" s="28">
        <f t="shared" si="0"/>
        <v>174.52380180180182</v>
      </c>
      <c r="M15" s="37">
        <v>5</v>
      </c>
    </row>
    <row r="16" spans="1:13" s="16" customFormat="1" ht="54">
      <c r="A16" s="21">
        <v>8</v>
      </c>
      <c r="B16" s="32">
        <v>20</v>
      </c>
      <c r="C16" s="32" t="s">
        <v>55</v>
      </c>
      <c r="D16" s="32">
        <v>1997</v>
      </c>
      <c r="E16" s="33" t="s">
        <v>27</v>
      </c>
      <c r="F16" s="33" t="s">
        <v>56</v>
      </c>
      <c r="G16" s="33" t="s">
        <v>57</v>
      </c>
      <c r="H16" s="41" t="s">
        <v>58</v>
      </c>
      <c r="I16" s="44">
        <f>'[1]3'!$D$45</f>
        <v>52.792792792792795</v>
      </c>
      <c r="J16" s="18">
        <v>57.588000000000001</v>
      </c>
      <c r="K16" s="47">
        <v>60.167000000000002</v>
      </c>
      <c r="L16" s="28">
        <f t="shared" si="0"/>
        <v>170.54779279279279</v>
      </c>
      <c r="M16" s="37">
        <v>4</v>
      </c>
    </row>
    <row r="17" spans="1:13" s="16" customFormat="1" ht="54">
      <c r="A17" s="21">
        <v>9</v>
      </c>
      <c r="B17" s="32">
        <v>108</v>
      </c>
      <c r="C17" s="32" t="s">
        <v>53</v>
      </c>
      <c r="D17" s="32">
        <v>2000</v>
      </c>
      <c r="E17" s="33" t="s">
        <v>14</v>
      </c>
      <c r="F17" s="33" t="s">
        <v>54</v>
      </c>
      <c r="G17" s="30" t="s">
        <v>31</v>
      </c>
      <c r="H17" s="31" t="s">
        <v>45</v>
      </c>
      <c r="I17" s="44">
        <f>'[1]1'!$D$45</f>
        <v>56.261261261261268</v>
      </c>
      <c r="J17" s="18">
        <v>55.307000000000002</v>
      </c>
      <c r="K17" s="47">
        <v>58.667000000000002</v>
      </c>
      <c r="L17" s="28">
        <f t="shared" si="0"/>
        <v>170.23526126126126</v>
      </c>
      <c r="M17" s="37">
        <v>3</v>
      </c>
    </row>
    <row r="18" spans="1:13" s="16" customFormat="1" ht="54">
      <c r="A18" s="21"/>
      <c r="B18" s="32">
        <v>110</v>
      </c>
      <c r="C18" s="32" t="s">
        <v>59</v>
      </c>
      <c r="D18" s="32">
        <v>1999</v>
      </c>
      <c r="E18" s="32" t="s">
        <v>23</v>
      </c>
      <c r="F18" s="33" t="s">
        <v>60</v>
      </c>
      <c r="G18" s="33" t="s">
        <v>51</v>
      </c>
      <c r="H18" s="41" t="s">
        <v>52</v>
      </c>
      <c r="I18" s="44">
        <f>'[1]9'!$D$45</f>
        <v>52.747747747747745</v>
      </c>
      <c r="J18" s="18">
        <v>51.798000000000002</v>
      </c>
      <c r="K18" s="47">
        <v>0</v>
      </c>
      <c r="L18" s="28">
        <f t="shared" si="0"/>
        <v>104.54574774774775</v>
      </c>
      <c r="M18" s="37"/>
    </row>
    <row r="19" spans="1:13" s="16" customFormat="1" ht="36.75" thickBot="1">
      <c r="A19" s="22"/>
      <c r="B19" s="35">
        <v>112</v>
      </c>
      <c r="C19" s="35" t="s">
        <v>49</v>
      </c>
      <c r="D19" s="35">
        <v>1996</v>
      </c>
      <c r="E19" s="35" t="s">
        <v>23</v>
      </c>
      <c r="F19" s="36" t="s">
        <v>50</v>
      </c>
      <c r="G19" s="36" t="s">
        <v>51</v>
      </c>
      <c r="H19" s="42" t="s">
        <v>52</v>
      </c>
      <c r="I19" s="45">
        <f>'[1]4'!$D$45</f>
        <v>56.306306306306311</v>
      </c>
      <c r="J19" s="24">
        <v>0</v>
      </c>
      <c r="K19" s="48">
        <v>0</v>
      </c>
      <c r="L19" s="29">
        <f t="shared" si="0"/>
        <v>56.306306306306311</v>
      </c>
      <c r="M19" s="26"/>
    </row>
    <row r="20" spans="1:13" ht="16.5">
      <c r="A20" s="10"/>
      <c r="B20" s="11"/>
      <c r="C20" s="12"/>
      <c r="D20" s="11"/>
      <c r="E20" s="11"/>
      <c r="F20" s="12"/>
      <c r="G20" s="12"/>
      <c r="H20" s="12"/>
      <c r="I20" s="13"/>
      <c r="J20" s="14"/>
      <c r="K20" s="14"/>
      <c r="L20" s="15"/>
      <c r="M20" s="15"/>
    </row>
    <row r="21" spans="1:13" ht="18.75">
      <c r="A21" s="7"/>
      <c r="B21" s="7"/>
      <c r="C21" s="8"/>
      <c r="D21" s="8"/>
      <c r="E21" s="8"/>
      <c r="F21" s="8"/>
      <c r="G21" s="8"/>
      <c r="H21" s="9"/>
      <c r="I21" s="2"/>
      <c r="J21" s="2"/>
      <c r="K21" s="2"/>
      <c r="L21" s="1"/>
      <c r="M21" s="1"/>
    </row>
    <row r="22" spans="1:13" ht="24" customHeight="1">
      <c r="A22" s="66" t="s">
        <v>9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3" ht="24" customHeight="1">
      <c r="A23" s="1"/>
      <c r="B23" s="1"/>
      <c r="C23" s="1"/>
      <c r="D23" s="1"/>
      <c r="E23" s="1"/>
      <c r="F23" s="1"/>
      <c r="G23" s="1"/>
      <c r="H23" s="1"/>
      <c r="I23" s="2"/>
      <c r="J23" s="2"/>
      <c r="K23" s="2"/>
    </row>
    <row r="24" spans="1:13" ht="24" customHeight="1">
      <c r="A24" s="65" t="s">
        <v>13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</row>
    <row r="25" spans="1:13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3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3" ht="20.25">
      <c r="A27" s="2"/>
      <c r="B27" s="2"/>
      <c r="C27" s="2"/>
      <c r="D27" s="2"/>
      <c r="E27" s="2"/>
      <c r="F27" s="2"/>
      <c r="G27" s="1"/>
      <c r="H27" s="4"/>
      <c r="I27" s="2"/>
      <c r="J27" s="2"/>
      <c r="K27" s="2"/>
    </row>
    <row r="28" spans="1:13" ht="20.25">
      <c r="A28" s="2"/>
      <c r="B28" s="2"/>
      <c r="C28" s="1"/>
      <c r="D28" s="2"/>
      <c r="E28" s="2"/>
      <c r="F28" s="2"/>
      <c r="G28" s="4"/>
      <c r="H28" s="4"/>
      <c r="I28" s="2"/>
      <c r="J28" s="2"/>
      <c r="K28" s="2"/>
    </row>
  </sheetData>
  <sortState ref="B9:L19">
    <sortCondition descending="1" ref="L9:L19"/>
  </sortState>
  <mergeCells count="19">
    <mergeCell ref="A22:L22"/>
    <mergeCell ref="A24:L24"/>
    <mergeCell ref="G7:G8"/>
    <mergeCell ref="H7:H8"/>
    <mergeCell ref="I7:I8"/>
    <mergeCell ref="J7:J8"/>
    <mergeCell ref="L7:L8"/>
    <mergeCell ref="K7:K8"/>
    <mergeCell ref="M7:M8"/>
    <mergeCell ref="A1:M1"/>
    <mergeCell ref="A2:M2"/>
    <mergeCell ref="A3:M3"/>
    <mergeCell ref="A4:M4"/>
    <mergeCell ref="A7:A8"/>
    <mergeCell ref="B7:B8"/>
    <mergeCell ref="C7:C8"/>
    <mergeCell ref="D7:D8"/>
    <mergeCell ref="E7:E8"/>
    <mergeCell ref="F7:F8"/>
  </mergeCells>
  <pageMargins left="0" right="0" top="0.39370078740157483" bottom="0.39370078740157483" header="0" footer="0"/>
  <pageSetup paperSize="9" scale="6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Юнаки</vt:lpstr>
      <vt:lpstr>Юнаки!Область_печати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noname</dc:creator>
  <cp:lastModifiedBy>Юра</cp:lastModifiedBy>
  <cp:lastPrinted>2014-06-22T06:12:15Z</cp:lastPrinted>
  <dcterms:created xsi:type="dcterms:W3CDTF">2012-05-26T06:07:44Z</dcterms:created>
  <dcterms:modified xsi:type="dcterms:W3CDTF">2014-06-24T10:09:15Z</dcterms:modified>
</cp:coreProperties>
</file>