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35" windowHeight="11445"/>
  </bookViews>
  <sheets>
    <sheet name="Юніори" sheetId="7" r:id="rId1"/>
  </sheets>
  <externalReferences>
    <externalReference r:id="rId2"/>
  </externalReferences>
  <definedNames>
    <definedName name="_xlnm.Print_Area" localSheetId="0">Юніори!$A$1:$M$21</definedName>
  </definedNames>
  <calcPr calcId="124519"/>
</workbook>
</file>

<file path=xl/calcChain.xml><?xml version="1.0" encoding="utf-8"?>
<calcChain xmlns="http://schemas.openxmlformats.org/spreadsheetml/2006/main">
  <c r="L16" i="7"/>
  <c r="I14"/>
  <c r="L14" s="1"/>
  <c r="I15"/>
  <c r="L15" s="1"/>
  <c r="I13"/>
  <c r="L13" s="1"/>
  <c r="I12"/>
  <c r="L12" s="1"/>
  <c r="I11"/>
  <c r="L11" s="1"/>
  <c r="I9"/>
  <c r="L9" s="1"/>
  <c r="I10"/>
  <c r="L10" s="1"/>
</calcChain>
</file>

<file path=xl/sharedStrings.xml><?xml version="1.0" encoding="utf-8"?>
<sst xmlns="http://schemas.openxmlformats.org/spreadsheetml/2006/main" count="61" uniqueCount="51">
  <si>
    <t>м. Жашків</t>
  </si>
  <si>
    <t>Місце</t>
  </si>
  <si>
    <t>№ коня</t>
  </si>
  <si>
    <t>ПІБ вершника</t>
  </si>
  <si>
    <t>Рік нар.</t>
  </si>
  <si>
    <t>Розр</t>
  </si>
  <si>
    <t>Команда</t>
  </si>
  <si>
    <t>Тренер</t>
  </si>
  <si>
    <t>Заг. %</t>
  </si>
  <si>
    <t>Головний суддя ___________________/Кириченко В.В./</t>
  </si>
  <si>
    <t xml:space="preserve">1-й день Заг. % </t>
  </si>
  <si>
    <t>2- й день Заг. %</t>
  </si>
  <si>
    <t>Рейтингові бали</t>
  </si>
  <si>
    <t>Головний секретар_________________/Трондіна Ю.В./</t>
  </si>
  <si>
    <t>Кличка коня, рік нар., стать,. масть, порода,батько,мати, № паспорту, прізвище та ім’я власника</t>
  </si>
  <si>
    <t>Технічні результати</t>
  </si>
  <si>
    <t>Юрій Ковшов</t>
  </si>
  <si>
    <t>КМС</t>
  </si>
  <si>
    <t>СДЮСШОР, м. Дніпропетровськ</t>
  </si>
  <si>
    <t>ВІДКРИТІ ВСЕУКРАЇНСЬКІ ЗМАГАННЯ З КІННОГО СПОРТУ (ВИЇЗДКА) ІІ етап</t>
  </si>
  <si>
    <t>20-22.06.14</t>
  </si>
  <si>
    <t>Київська обл. "Колос", КСК "Оболонь"</t>
  </si>
  <si>
    <t>КДЮСШ "Колос", Миколаївська обл.</t>
  </si>
  <si>
    <t>Юніори</t>
  </si>
  <si>
    <t>Гресс Марія</t>
  </si>
  <si>
    <r>
      <rPr>
        <b/>
        <sz val="14"/>
        <color indexed="8"/>
        <rFont val="Bookman Old Style"/>
        <family val="1"/>
        <charset val="204"/>
      </rPr>
      <t>Бельведер</t>
    </r>
    <r>
      <rPr>
        <sz val="14"/>
        <color indexed="8"/>
        <rFont val="Bookman Old Style"/>
        <family val="1"/>
        <charset val="204"/>
      </rPr>
      <t>, 1998, мер., гн., УВП, Варпад-Бистриця, 752596</t>
    </r>
  </si>
  <si>
    <t>Криштопа Ганна</t>
  </si>
  <si>
    <r>
      <rPr>
        <b/>
        <sz val="14"/>
        <color indexed="8"/>
        <rFont val="Bookman Old Style"/>
        <family val="1"/>
        <charset val="204"/>
      </rPr>
      <t>Ravelaire</t>
    </r>
    <r>
      <rPr>
        <sz val="14"/>
        <color indexed="8"/>
        <rFont val="Bookman Old Style"/>
        <family val="1"/>
        <charset val="204"/>
      </rPr>
      <t xml:space="preserve"> (Равлер), 1998, мер., KWPN, Darlington-Kamaica, NED42136</t>
    </r>
  </si>
  <si>
    <t>Донбас Еквіцентр</t>
  </si>
  <si>
    <t>самостійно</t>
  </si>
  <si>
    <t>Бізюкова Єлизавета</t>
  </si>
  <si>
    <r>
      <rPr>
        <b/>
        <sz val="14"/>
        <color indexed="8"/>
        <rFont val="Bookman Old Style"/>
        <family val="1"/>
        <charset val="204"/>
      </rPr>
      <t>Ватікан</t>
    </r>
    <r>
      <rPr>
        <sz val="14"/>
        <color indexed="8"/>
        <rFont val="Bookman Old Style"/>
        <family val="1"/>
        <charset val="204"/>
      </rPr>
      <t>, 2001, мер., кар., ганнов., Варпад-Крокха, 701364, Бізюков В.Ю.</t>
    </r>
  </si>
  <si>
    <t>Віра Максименко</t>
  </si>
  <si>
    <t>Кравченко Анастасія</t>
  </si>
  <si>
    <r>
      <rPr>
        <b/>
        <sz val="14"/>
        <color indexed="8"/>
        <rFont val="Bookman Old Style"/>
        <family val="1"/>
        <charset val="204"/>
      </rPr>
      <t>Маджестік</t>
    </r>
    <r>
      <rPr>
        <sz val="14"/>
        <color indexed="8"/>
        <rFont val="Bookman Old Style"/>
        <family val="1"/>
        <charset val="204"/>
      </rPr>
      <t>, 2006, мер., кар., УВП, Маркузі-Таволга, 702723, Дивинець Марина</t>
    </r>
  </si>
  <si>
    <t>Олександр Бершов, Ольга Акиншина</t>
  </si>
  <si>
    <t>Новицька Аліса</t>
  </si>
  <si>
    <r>
      <rPr>
        <b/>
        <sz val="14"/>
        <color indexed="8"/>
        <rFont val="Bookman Old Style"/>
        <family val="1"/>
        <charset val="204"/>
      </rPr>
      <t>Малахіт</t>
    </r>
    <r>
      <rPr>
        <sz val="14"/>
        <color indexed="8"/>
        <rFont val="Bookman Old Style"/>
        <family val="1"/>
        <charset val="204"/>
      </rPr>
      <t>, 2006, жер., гн., УВП, Містер Шам-Хорватка, 702688, ДП "Конярство України"</t>
    </r>
  </si>
  <si>
    <t>Ольга Біла</t>
  </si>
  <si>
    <t>Русанович Валерія</t>
  </si>
  <si>
    <t>МС</t>
  </si>
  <si>
    <r>
      <rPr>
        <b/>
        <sz val="14"/>
        <color indexed="8"/>
        <rFont val="Bookman Old Style"/>
        <family val="1"/>
        <charset val="204"/>
      </rPr>
      <t>Даршан</t>
    </r>
    <r>
      <rPr>
        <sz val="14"/>
        <color indexed="8"/>
        <rFont val="Bookman Old Style"/>
        <family val="1"/>
        <charset val="204"/>
      </rPr>
      <t>, 2002, мер., т.-гн., вестф., Der Tanzer-Fortuna, 701715, Русанвич Валерія</t>
    </r>
  </si>
  <si>
    <t>м.Київ КСК"Grand Horsе"</t>
  </si>
  <si>
    <t>Яна Русанович</t>
  </si>
  <si>
    <t>Медвідь Софія</t>
  </si>
  <si>
    <r>
      <rPr>
        <b/>
        <sz val="14"/>
        <color indexed="8"/>
        <rFont val="Bookman Old Style"/>
        <family val="1"/>
        <charset val="204"/>
      </rPr>
      <t>Маркіз</t>
    </r>
    <r>
      <rPr>
        <sz val="14"/>
        <color indexed="8"/>
        <rFont val="Bookman Old Style"/>
        <family val="1"/>
        <charset val="204"/>
      </rPr>
      <t>, 2003, жер., т.-гн., УВП, Реал-Мафія, 701269, Максименко В.</t>
    </r>
  </si>
  <si>
    <t>Коковська Юлія</t>
  </si>
  <si>
    <r>
      <rPr>
        <b/>
        <sz val="14"/>
        <color indexed="8"/>
        <rFont val="Bookman Old Style"/>
        <family val="1"/>
        <charset val="204"/>
      </rPr>
      <t>Black Diamond</t>
    </r>
    <r>
      <rPr>
        <sz val="14"/>
        <color indexed="8"/>
        <rFont val="Bookman Old Style"/>
        <family val="1"/>
        <charset val="204"/>
      </rPr>
      <t>, 2006, мер., вор., УВП,  Gnad-Tonga, 702740, Ковальчук Олександр</t>
    </r>
  </si>
  <si>
    <t>КСК "ІІС-КЛО"</t>
  </si>
  <si>
    <t>3- й день Заг. %</t>
  </si>
  <si>
    <t>Особиста першість (результати трьох днів).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</si>
</sst>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6"/>
      <name val="Bookman Old Style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Alignment="1"/>
    <xf numFmtId="0" fontId="3" fillId="0" borderId="0" xfId="1" applyFont="1" applyAlignment="1">
      <alignment vertical="center" wrapText="1"/>
    </xf>
    <xf numFmtId="0" fontId="9" fillId="0" borderId="0" xfId="1" applyFont="1" applyAlignment="1"/>
    <xf numFmtId="0" fontId="11" fillId="0" borderId="0" xfId="1" applyFont="1" applyAlignment="1"/>
    <xf numFmtId="0" fontId="9" fillId="0" borderId="0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wrapText="1"/>
    </xf>
    <xf numFmtId="2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1" applyBorder="1" applyAlignment="1"/>
    <xf numFmtId="0" fontId="0" fillId="0" borderId="0" xfId="0" applyAlignment="1">
      <alignment vertical="center"/>
    </xf>
    <xf numFmtId="0" fontId="6" fillId="0" borderId="0" xfId="0" applyFont="1" applyFill="1"/>
    <xf numFmtId="164" fontId="16" fillId="0" borderId="1" xfId="1" applyNumberFormat="1" applyFont="1" applyFill="1" applyBorder="1" applyAlignment="1">
      <alignment horizontal="center" vertical="center" wrapText="1"/>
    </xf>
    <xf numFmtId="22" fontId="7" fillId="0" borderId="0" xfId="1" applyNumberFormat="1" applyFont="1" applyAlignment="1"/>
    <xf numFmtId="1" fontId="17" fillId="0" borderId="10" xfId="1" applyNumberFormat="1" applyFont="1" applyFill="1" applyBorder="1" applyAlignment="1">
      <alignment horizontal="center" vertical="center" wrapText="1"/>
    </xf>
    <xf numFmtId="1" fontId="17" fillId="0" borderId="12" xfId="1" applyNumberFormat="1" applyFont="1" applyFill="1" applyBorder="1" applyAlignment="1">
      <alignment horizontal="center" vertical="center" wrapText="1"/>
    </xf>
    <xf numFmtId="1" fontId="17" fillId="0" borderId="11" xfId="1" applyNumberFormat="1" applyFont="1" applyFill="1" applyBorder="1" applyAlignment="1">
      <alignment horizontal="center" vertical="center" wrapText="1"/>
    </xf>
    <xf numFmtId="164" fontId="16" fillId="0" borderId="4" xfId="1" applyNumberFormat="1" applyFont="1" applyFill="1" applyBorder="1" applyAlignment="1">
      <alignment horizontal="center" vertical="center" wrapText="1"/>
    </xf>
    <xf numFmtId="164" fontId="16" fillId="0" borderId="6" xfId="1" applyNumberFormat="1" applyFont="1" applyFill="1" applyBorder="1" applyAlignment="1">
      <alignment horizontal="center" vertical="center" wrapText="1"/>
    </xf>
    <xf numFmtId="1" fontId="16" fillId="0" borderId="16" xfId="1" applyNumberFormat="1" applyFont="1" applyFill="1" applyBorder="1" applyAlignment="1">
      <alignment horizontal="center" vertical="center" wrapText="1"/>
    </xf>
    <xf numFmtId="1" fontId="16" fillId="0" borderId="18" xfId="1" applyNumberFormat="1" applyFont="1" applyFill="1" applyBorder="1" applyAlignment="1">
      <alignment horizontal="center" vertical="center" wrapText="1"/>
    </xf>
    <xf numFmtId="1" fontId="16" fillId="0" borderId="19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" fontId="16" fillId="0" borderId="17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4" fontId="16" fillId="0" borderId="7" xfId="1" applyNumberFormat="1" applyFont="1" applyFill="1" applyBorder="1" applyAlignment="1">
      <alignment horizontal="center" vertical="center" wrapText="1"/>
    </xf>
    <xf numFmtId="164" fontId="16" fillId="0" borderId="9" xfId="1" applyNumberFormat="1" applyFont="1" applyFill="1" applyBorder="1" applyAlignment="1">
      <alignment horizontal="center" vertical="center" wrapText="1"/>
    </xf>
    <xf numFmtId="164" fontId="16" fillId="0" borderId="8" xfId="1" applyNumberFormat="1" applyFont="1" applyFill="1" applyBorder="1" applyAlignment="1">
      <alignment horizontal="center" vertical="center" wrapText="1"/>
    </xf>
    <xf numFmtId="164" fontId="16" fillId="0" borderId="11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0" fillId="0" borderId="10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21" xfId="1" applyFont="1" applyBorder="1" applyAlignment="1">
      <alignment horizontal="left" vertical="center" textRotation="90" wrapText="1"/>
    </xf>
    <xf numFmtId="0" fontId="12" fillId="0" borderId="23" xfId="1" applyFont="1" applyBorder="1" applyAlignment="1">
      <alignment horizontal="left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textRotation="90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0</xdr:row>
      <xdr:rowOff>133350</xdr:rowOff>
    </xdr:from>
    <xdr:to>
      <xdr:col>11</xdr:col>
      <xdr:colOff>12247</xdr:colOff>
      <xdr:row>4</xdr:row>
      <xdr:rowOff>66675</xdr:rowOff>
    </xdr:to>
    <xdr:pic>
      <xdr:nvPicPr>
        <xdr:cNvPr id="2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1677650" y="133350"/>
          <a:ext cx="1085851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76200</xdr:rowOff>
    </xdr:from>
    <xdr:to>
      <xdr:col>2</xdr:col>
      <xdr:colOff>176893</xdr:colOff>
      <xdr:row>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76200"/>
          <a:ext cx="672193" cy="8626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91;&#1076;&#1077;&#1081;&#1089;&#1082;&#1072;&#1103;%20&#8470;2/Desktop/&#1054;&#1042;&#1057;&#1042;%202014/&#1058;&#1077;&#1093;&#1085;&#1110;&#1095;&#1085;&#1110;%20&#1088;&#1077;&#1079;&#1091;&#1083;&#1100;&#1090;&#1072;&#1090;&#1080;/&#1030;&#1030;%20&#1077;&#1090;&#1072;&#1087;%2020-22.06/20.06/&#1070;&#1085;&#1110;&#1086;&#1088;&#1080;%20&#1050;&#105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5"/>
      <sheetName val="6"/>
      <sheetName val="7"/>
      <sheetName val="8"/>
      <sheetName val="Лист6"/>
      <sheetName val="Лист1"/>
    </sheetNames>
    <sheetDataSet>
      <sheetData sheetId="0" refreshError="1"/>
      <sheetData sheetId="1">
        <row r="42">
          <cell r="D42">
            <v>60.833333333333336</v>
          </cell>
        </row>
      </sheetData>
      <sheetData sheetId="2">
        <row r="42">
          <cell r="D42">
            <v>55.614035087719294</v>
          </cell>
        </row>
      </sheetData>
      <sheetData sheetId="3">
        <row r="42">
          <cell r="D42">
            <v>65.438596491228068</v>
          </cell>
        </row>
      </sheetData>
      <sheetData sheetId="4">
        <row r="42">
          <cell r="D42">
            <v>62.807017543859651</v>
          </cell>
        </row>
      </sheetData>
      <sheetData sheetId="5">
        <row r="42">
          <cell r="D42">
            <v>53.68421052631578</v>
          </cell>
        </row>
      </sheetData>
      <sheetData sheetId="6" refreshError="1"/>
      <sheetData sheetId="7">
        <row r="42">
          <cell r="D42">
            <v>52.324561403508767</v>
          </cell>
        </row>
      </sheetData>
      <sheetData sheetId="8">
        <row r="42">
          <cell r="D42">
            <v>59.122807017543863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topLeftCell="A4" zoomScale="70" zoomScaleNormal="70" workbookViewId="0">
      <selection activeCell="A15" sqref="A15:A16"/>
    </sheetView>
  </sheetViews>
  <sheetFormatPr defaultRowHeight="15"/>
  <cols>
    <col min="1" max="1" width="5.85546875" customWidth="1"/>
    <col min="2" max="2" width="7" customWidth="1"/>
    <col min="3" max="3" width="30.5703125" customWidth="1"/>
    <col min="4" max="4" width="9" customWidth="1"/>
    <col min="5" max="5" width="6.28515625" customWidth="1"/>
    <col min="6" max="6" width="35.7109375" customWidth="1"/>
    <col min="7" max="7" width="38.42578125" customWidth="1"/>
    <col min="8" max="8" width="29" customWidth="1"/>
    <col min="9" max="9" width="9" customWidth="1"/>
    <col min="10" max="11" width="9.42578125" customWidth="1"/>
    <col min="12" max="12" width="10.42578125" customWidth="1"/>
    <col min="13" max="13" width="6.7109375" customWidth="1"/>
  </cols>
  <sheetData>
    <row r="1" spans="1:13" ht="16.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18.75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3"/>
    </row>
    <row r="3" spans="1:13" ht="18.75">
      <c r="A3" s="60" t="s">
        <v>23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18.75">
      <c r="A4" s="54" t="s">
        <v>50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3"/>
    </row>
    <row r="5" spans="1:13" ht="15.75">
      <c r="B5" s="5"/>
      <c r="C5" s="19" t="s">
        <v>20</v>
      </c>
      <c r="E5" s="3"/>
      <c r="F5" s="3"/>
      <c r="G5" s="3"/>
      <c r="H5" s="3"/>
      <c r="I5" s="5" t="s">
        <v>0</v>
      </c>
      <c r="J5" s="6"/>
      <c r="K5" s="6"/>
      <c r="L5" s="3"/>
      <c r="M5" s="3"/>
    </row>
    <row r="6" spans="1:13" ht="16.5" thickBot="1">
      <c r="A6" s="5"/>
      <c r="B6" s="5"/>
      <c r="C6" s="3"/>
      <c r="E6" s="3"/>
      <c r="F6" s="3"/>
      <c r="G6" s="3"/>
      <c r="H6" s="3"/>
      <c r="I6" s="5"/>
      <c r="J6" s="6"/>
      <c r="K6" s="6"/>
      <c r="L6" s="3"/>
      <c r="M6" s="3"/>
    </row>
    <row r="7" spans="1:13" ht="21" customHeight="1">
      <c r="A7" s="57" t="s">
        <v>1</v>
      </c>
      <c r="B7" s="56" t="s">
        <v>2</v>
      </c>
      <c r="C7" s="64" t="s">
        <v>3</v>
      </c>
      <c r="D7" s="55" t="s">
        <v>4</v>
      </c>
      <c r="E7" s="55" t="s">
        <v>5</v>
      </c>
      <c r="F7" s="76" t="s">
        <v>14</v>
      </c>
      <c r="G7" s="55" t="s">
        <v>6</v>
      </c>
      <c r="H7" s="67" t="s">
        <v>7</v>
      </c>
      <c r="I7" s="58" t="s">
        <v>10</v>
      </c>
      <c r="J7" s="62" t="s">
        <v>11</v>
      </c>
      <c r="K7" s="62" t="s">
        <v>49</v>
      </c>
      <c r="L7" s="65" t="s">
        <v>8</v>
      </c>
      <c r="M7" s="70" t="s">
        <v>12</v>
      </c>
    </row>
    <row r="8" spans="1:13" ht="48" customHeight="1" thickBot="1">
      <c r="A8" s="72"/>
      <c r="B8" s="73"/>
      <c r="C8" s="74"/>
      <c r="D8" s="75"/>
      <c r="E8" s="75"/>
      <c r="F8" s="77"/>
      <c r="G8" s="75"/>
      <c r="H8" s="78"/>
      <c r="I8" s="59"/>
      <c r="J8" s="63"/>
      <c r="K8" s="63"/>
      <c r="L8" s="66"/>
      <c r="M8" s="71"/>
    </row>
    <row r="9" spans="1:13" s="16" customFormat="1" ht="72">
      <c r="A9" s="20">
        <v>1</v>
      </c>
      <c r="B9" s="45">
        <v>25</v>
      </c>
      <c r="C9" s="31" t="s">
        <v>26</v>
      </c>
      <c r="D9" s="31">
        <v>1993</v>
      </c>
      <c r="E9" s="31" t="s">
        <v>17</v>
      </c>
      <c r="F9" s="32" t="s">
        <v>27</v>
      </c>
      <c r="G9" s="32" t="s">
        <v>28</v>
      </c>
      <c r="H9" s="33" t="s">
        <v>29</v>
      </c>
      <c r="I9" s="46">
        <f>'[1]4'!$D$42</f>
        <v>62.807017543859651</v>
      </c>
      <c r="J9" s="23">
        <v>66.14</v>
      </c>
      <c r="K9" s="48">
        <v>67.125</v>
      </c>
      <c r="L9" s="28">
        <f t="shared" ref="L9:L16" si="0">J9+I9+K9</f>
        <v>196.07201754385966</v>
      </c>
      <c r="M9" s="25">
        <v>8</v>
      </c>
    </row>
    <row r="10" spans="1:13" s="16" customFormat="1" ht="54">
      <c r="A10" s="21">
        <v>2</v>
      </c>
      <c r="B10" s="43">
        <v>89</v>
      </c>
      <c r="C10" s="34" t="s">
        <v>24</v>
      </c>
      <c r="D10" s="34">
        <v>1993</v>
      </c>
      <c r="E10" s="34" t="s">
        <v>17</v>
      </c>
      <c r="F10" s="35" t="s">
        <v>25</v>
      </c>
      <c r="G10" s="40" t="s">
        <v>21</v>
      </c>
      <c r="H10" s="36" t="s">
        <v>16</v>
      </c>
      <c r="I10" s="47">
        <f>'[1]3'!$D$42</f>
        <v>65.438596491228068</v>
      </c>
      <c r="J10" s="18">
        <v>63.026000000000003</v>
      </c>
      <c r="K10" s="49">
        <v>64.292000000000002</v>
      </c>
      <c r="L10" s="29">
        <f t="shared" si="0"/>
        <v>192.75659649122807</v>
      </c>
      <c r="M10" s="26">
        <v>7</v>
      </c>
    </row>
    <row r="11" spans="1:13" s="16" customFormat="1" ht="72">
      <c r="A11" s="21">
        <v>3</v>
      </c>
      <c r="B11" s="43">
        <v>105</v>
      </c>
      <c r="C11" s="34" t="s">
        <v>30</v>
      </c>
      <c r="D11" s="34">
        <v>1995</v>
      </c>
      <c r="E11" s="34" t="s">
        <v>17</v>
      </c>
      <c r="F11" s="35" t="s">
        <v>31</v>
      </c>
      <c r="G11" s="35" t="s">
        <v>18</v>
      </c>
      <c r="H11" s="36" t="s">
        <v>32</v>
      </c>
      <c r="I11" s="47">
        <f>'[1]1'!$D$42</f>
        <v>60.833333333333336</v>
      </c>
      <c r="J11" s="18">
        <v>63.246000000000002</v>
      </c>
      <c r="K11" s="49">
        <v>62.332999999999998</v>
      </c>
      <c r="L11" s="29">
        <f t="shared" si="0"/>
        <v>186.41233333333332</v>
      </c>
      <c r="M11" s="26">
        <v>6</v>
      </c>
    </row>
    <row r="12" spans="1:13" s="16" customFormat="1" ht="72">
      <c r="A12" s="21">
        <v>4</v>
      </c>
      <c r="B12" s="43">
        <v>79</v>
      </c>
      <c r="C12" s="34" t="s">
        <v>33</v>
      </c>
      <c r="D12" s="34">
        <v>1995</v>
      </c>
      <c r="E12" s="34" t="s">
        <v>17</v>
      </c>
      <c r="F12" s="35" t="s">
        <v>34</v>
      </c>
      <c r="G12" s="35" t="s">
        <v>18</v>
      </c>
      <c r="H12" s="36" t="s">
        <v>35</v>
      </c>
      <c r="I12" s="47">
        <f>'[1]8'!$D$42</f>
        <v>59.122807017543863</v>
      </c>
      <c r="J12" s="18">
        <v>59.868000000000002</v>
      </c>
      <c r="K12" s="49">
        <v>63.582999999999998</v>
      </c>
      <c r="L12" s="29">
        <f t="shared" si="0"/>
        <v>182.57380701754386</v>
      </c>
      <c r="M12" s="26">
        <v>5</v>
      </c>
    </row>
    <row r="13" spans="1:13" s="16" customFormat="1" ht="72">
      <c r="A13" s="21">
        <v>5</v>
      </c>
      <c r="B13" s="43">
        <v>19</v>
      </c>
      <c r="C13" s="34" t="s">
        <v>36</v>
      </c>
      <c r="D13" s="34">
        <v>1995</v>
      </c>
      <c r="E13" s="34" t="s">
        <v>17</v>
      </c>
      <c r="F13" s="35" t="s">
        <v>37</v>
      </c>
      <c r="G13" s="40" t="s">
        <v>22</v>
      </c>
      <c r="H13" s="36" t="s">
        <v>38</v>
      </c>
      <c r="I13" s="47">
        <f>'[1]2'!$D$42</f>
        <v>55.614035087719294</v>
      </c>
      <c r="J13" s="18">
        <v>55.174999999999997</v>
      </c>
      <c r="K13" s="49">
        <v>58.917000000000002</v>
      </c>
      <c r="L13" s="29">
        <f t="shared" si="0"/>
        <v>169.7060350877193</v>
      </c>
      <c r="M13" s="26">
        <v>4</v>
      </c>
    </row>
    <row r="14" spans="1:13" s="16" customFormat="1" ht="54">
      <c r="A14" s="21">
        <v>6</v>
      </c>
      <c r="B14" s="43">
        <v>106</v>
      </c>
      <c r="C14" s="34" t="s">
        <v>44</v>
      </c>
      <c r="D14" s="34">
        <v>1993</v>
      </c>
      <c r="E14" s="34" t="s">
        <v>17</v>
      </c>
      <c r="F14" s="35" t="s">
        <v>45</v>
      </c>
      <c r="G14" s="35" t="s">
        <v>18</v>
      </c>
      <c r="H14" s="36" t="s">
        <v>32</v>
      </c>
      <c r="I14" s="47">
        <f>'[1]7'!$D$42</f>
        <v>52.324561403508767</v>
      </c>
      <c r="J14" s="18">
        <v>58.509</v>
      </c>
      <c r="K14" s="49">
        <v>57.375</v>
      </c>
      <c r="L14" s="29">
        <f t="shared" si="0"/>
        <v>168.20856140350878</v>
      </c>
      <c r="M14" s="26">
        <v>3</v>
      </c>
    </row>
    <row r="15" spans="1:13" s="16" customFormat="1" ht="72">
      <c r="A15" s="21"/>
      <c r="B15" s="43">
        <v>14</v>
      </c>
      <c r="C15" s="34" t="s">
        <v>39</v>
      </c>
      <c r="D15" s="34">
        <v>1995</v>
      </c>
      <c r="E15" s="34" t="s">
        <v>40</v>
      </c>
      <c r="F15" s="35" t="s">
        <v>41</v>
      </c>
      <c r="G15" s="40" t="s">
        <v>42</v>
      </c>
      <c r="H15" s="36" t="s">
        <v>43</v>
      </c>
      <c r="I15" s="47">
        <f>'[1]5'!$D$42</f>
        <v>53.68421052631578</v>
      </c>
      <c r="J15" s="18">
        <v>55.57</v>
      </c>
      <c r="K15" s="49">
        <v>0</v>
      </c>
      <c r="L15" s="29">
        <f t="shared" si="0"/>
        <v>109.25421052631577</v>
      </c>
      <c r="M15" s="42"/>
    </row>
    <row r="16" spans="1:13" s="16" customFormat="1" ht="72.75" thickBot="1">
      <c r="A16" s="22"/>
      <c r="B16" s="44">
        <v>23</v>
      </c>
      <c r="C16" s="37" t="s">
        <v>46</v>
      </c>
      <c r="D16" s="37">
        <v>1993</v>
      </c>
      <c r="E16" s="37" t="s">
        <v>17</v>
      </c>
      <c r="F16" s="38" t="s">
        <v>47</v>
      </c>
      <c r="G16" s="41" t="s">
        <v>48</v>
      </c>
      <c r="H16" s="39" t="s">
        <v>29</v>
      </c>
      <c r="I16" s="51">
        <v>0</v>
      </c>
      <c r="J16" s="24">
        <v>0</v>
      </c>
      <c r="K16" s="50">
        <v>0</v>
      </c>
      <c r="L16" s="30">
        <f t="shared" si="0"/>
        <v>0</v>
      </c>
      <c r="M16" s="27"/>
    </row>
    <row r="17" spans="1:13" ht="16.5">
      <c r="A17" s="10"/>
      <c r="B17" s="11"/>
      <c r="C17" s="12"/>
      <c r="D17" s="11"/>
      <c r="E17" s="11"/>
      <c r="F17" s="12"/>
      <c r="G17" s="12"/>
      <c r="H17" s="12"/>
      <c r="I17" s="13"/>
      <c r="J17" s="14"/>
      <c r="K17" s="14"/>
      <c r="L17" s="15"/>
      <c r="M17" s="15"/>
    </row>
    <row r="18" spans="1:13" ht="18.75">
      <c r="A18" s="7"/>
      <c r="B18" s="7"/>
      <c r="C18" s="8"/>
      <c r="D18" s="8"/>
      <c r="E18" s="8"/>
      <c r="F18" s="8"/>
      <c r="G18" s="8"/>
      <c r="H18" s="9"/>
      <c r="I18" s="2"/>
      <c r="J18" s="2"/>
      <c r="K18" s="2"/>
      <c r="L18" s="1"/>
      <c r="M18" s="1"/>
    </row>
    <row r="19" spans="1:13" ht="24" customHeight="1">
      <c r="A19" s="69" t="s">
        <v>9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3" ht="24" customHeight="1">
      <c r="A20" s="1"/>
      <c r="B20" s="1"/>
      <c r="C20" s="1"/>
      <c r="D20" s="1"/>
      <c r="E20" s="1"/>
      <c r="F20" s="1"/>
      <c r="G20" s="1"/>
      <c r="H20" s="1"/>
      <c r="I20" s="2"/>
      <c r="J20" s="2"/>
      <c r="K20" s="2"/>
    </row>
    <row r="21" spans="1:13" ht="24" customHeight="1">
      <c r="A21" s="68" t="s">
        <v>13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3" ht="20.25">
      <c r="A24" s="2"/>
      <c r="B24" s="2"/>
      <c r="C24" s="2"/>
      <c r="D24" s="2"/>
      <c r="E24" s="2"/>
      <c r="F24" s="2"/>
      <c r="G24" s="1"/>
      <c r="H24" s="4"/>
      <c r="I24" s="2"/>
      <c r="J24" s="2"/>
      <c r="K24" s="2"/>
    </row>
    <row r="25" spans="1:13" ht="20.25">
      <c r="A25" s="2"/>
      <c r="B25" s="2"/>
      <c r="C25" s="1"/>
      <c r="D25" s="2"/>
      <c r="E25" s="2"/>
      <c r="F25" s="2"/>
      <c r="G25" s="4"/>
      <c r="H25" s="4"/>
      <c r="I25" s="2"/>
      <c r="J25" s="2"/>
      <c r="K25" s="2"/>
    </row>
  </sheetData>
  <sortState ref="B9:L16">
    <sortCondition descending="1" ref="L9:L16"/>
  </sortState>
  <mergeCells count="19">
    <mergeCell ref="A19:L19"/>
    <mergeCell ref="A21:L21"/>
    <mergeCell ref="K7:K8"/>
    <mergeCell ref="G7:G8"/>
    <mergeCell ref="H7:H8"/>
    <mergeCell ref="I7:I8"/>
    <mergeCell ref="J7:J8"/>
    <mergeCell ref="L7:L8"/>
    <mergeCell ref="M7:M8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6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Юніори</vt:lpstr>
      <vt:lpstr>Юніори!Область_печати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Юра</cp:lastModifiedBy>
  <cp:lastPrinted>2014-06-22T06:12:15Z</cp:lastPrinted>
  <dcterms:created xsi:type="dcterms:W3CDTF">2012-05-26T06:07:44Z</dcterms:created>
  <dcterms:modified xsi:type="dcterms:W3CDTF">2014-06-24T10:10:33Z</dcterms:modified>
</cp:coreProperties>
</file>