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240" windowWidth="15480" windowHeight="8355" activeTab="2"/>
  </bookViews>
  <sheets>
    <sheet name="старт міжнародні" sheetId="23" r:id="rId1"/>
    <sheet name="24км" sheetId="21" r:id="rId2"/>
    <sheet name="42км" sheetId="10" r:id="rId3"/>
    <sheet name="84км" sheetId="25" r:id="rId4"/>
    <sheet name="CEN1" sheetId="28" r:id="rId5"/>
    <sheet name="CEI1" sheetId="27" r:id="rId6"/>
    <sheet name="CEIY2" sheetId="26" r:id="rId7"/>
    <sheet name="CEIY1" sheetId="29" r:id="rId8"/>
    <sheet name="старт-лист" sheetId="30" r:id="rId9"/>
  </sheets>
  <definedNames>
    <definedName name="_xlnm.Print_Titles" localSheetId="1">'24км'!$8:$10</definedName>
    <definedName name="_xlnm.Print_Titles" localSheetId="2">'42км'!$8:$10</definedName>
    <definedName name="_xlnm.Print_Titles" localSheetId="3">'84км'!$8:$11</definedName>
    <definedName name="_xlnm.Print_Titles" localSheetId="0">'старт міжнародні'!$6:$6</definedName>
    <definedName name="_xlnm.Print_Area" localSheetId="1">'24км'!$A$1:$T$10</definedName>
    <definedName name="_xlnm.Print_Area" localSheetId="2">'42км'!$A$1:$T$20</definedName>
    <definedName name="_xlnm.Print_Area" localSheetId="3">'84км'!$A$1:$T$11</definedName>
    <definedName name="_xlnm.Print_Area" localSheetId="0">'старт міжнародні'!$A$1:$I$20</definedName>
    <definedName name="_xlnm.Print_Area" localSheetId="8">'старт-лист'!$A$1:$K$19</definedName>
  </definedNames>
  <calcPr calcId="144525" iterateDelta="1E-4"/>
</workbook>
</file>

<file path=xl/calcChain.xml><?xml version="1.0" encoding="utf-8"?>
<calcChain xmlns="http://schemas.openxmlformats.org/spreadsheetml/2006/main">
  <c r="N24" i="21" l="1"/>
  <c r="K24" i="21"/>
  <c r="O24" i="21" s="1"/>
  <c r="O23" i="21"/>
  <c r="P23" i="21" s="1"/>
  <c r="N23" i="21"/>
  <c r="N22" i="21"/>
  <c r="K22" i="21"/>
  <c r="O22" i="21" s="1"/>
  <c r="O21" i="21"/>
  <c r="P21" i="21" s="1"/>
  <c r="N21" i="21"/>
  <c r="N20" i="21"/>
  <c r="K20" i="21"/>
  <c r="O20" i="21" s="1"/>
  <c r="O19" i="21"/>
  <c r="P19" i="21" s="1"/>
  <c r="N19" i="21"/>
  <c r="N16" i="21"/>
  <c r="K16" i="21"/>
  <c r="O16" i="21" s="1"/>
  <c r="P16" i="21" s="1"/>
  <c r="O15" i="21"/>
  <c r="N15" i="21"/>
  <c r="N13" i="21"/>
  <c r="O13" i="21"/>
  <c r="P13" i="21" s="1"/>
  <c r="K14" i="21"/>
  <c r="O14" i="21" s="1"/>
  <c r="N14" i="21"/>
  <c r="P24" i="21" l="1"/>
  <c r="R23" i="21"/>
  <c r="S23" i="21" s="1"/>
  <c r="R15" i="21"/>
  <c r="Q15" i="21" s="1"/>
  <c r="P15" i="21"/>
  <c r="R13" i="21"/>
  <c r="S13" i="21" s="1"/>
  <c r="P22" i="21"/>
  <c r="R21" i="21"/>
  <c r="Q21" i="21" s="1"/>
  <c r="P20" i="21"/>
  <c r="R19" i="21"/>
  <c r="Q19" i="21" s="1"/>
  <c r="P14" i="21"/>
  <c r="N20" i="27"/>
  <c r="K20" i="27"/>
  <c r="O20" i="27" s="1"/>
  <c r="P20" i="27" s="1"/>
  <c r="N19" i="27"/>
  <c r="K19" i="27"/>
  <c r="O19" i="27" s="1"/>
  <c r="O18" i="27"/>
  <c r="P18" i="27" s="1"/>
  <c r="N18" i="27"/>
  <c r="N17" i="27"/>
  <c r="K17" i="27"/>
  <c r="O17" i="27" s="1"/>
  <c r="P17" i="27" s="1"/>
  <c r="N16" i="27"/>
  <c r="K16" i="27"/>
  <c r="O16" i="27" s="1"/>
  <c r="P16" i="27" s="1"/>
  <c r="O15" i="27"/>
  <c r="N15" i="27"/>
  <c r="Q23" i="21" l="1"/>
  <c r="S15" i="21"/>
  <c r="Q13" i="21"/>
  <c r="S19" i="21"/>
  <c r="S21" i="21"/>
  <c r="P19" i="27"/>
  <c r="R18" i="27"/>
  <c r="S18" i="27" s="1"/>
  <c r="R15" i="27"/>
  <c r="S15" i="27" s="1"/>
  <c r="P15" i="27"/>
  <c r="N26" i="25"/>
  <c r="K26" i="25"/>
  <c r="O26" i="25" s="1"/>
  <c r="P26" i="25" s="1"/>
  <c r="N25" i="25"/>
  <c r="K25" i="25"/>
  <c r="O25" i="25" s="1"/>
  <c r="P25" i="25" s="1"/>
  <c r="O24" i="25"/>
  <c r="N24" i="25"/>
  <c r="N23" i="25"/>
  <c r="K23" i="25"/>
  <c r="O23" i="25" s="1"/>
  <c r="P23" i="25" s="1"/>
  <c r="N22" i="25"/>
  <c r="K22" i="25"/>
  <c r="O22" i="25" s="1"/>
  <c r="P22" i="25" s="1"/>
  <c r="O21" i="25"/>
  <c r="P21" i="25" s="1"/>
  <c r="N21" i="25"/>
  <c r="N20" i="25"/>
  <c r="K20" i="25"/>
  <c r="O20" i="25" s="1"/>
  <c r="P20" i="25" s="1"/>
  <c r="N19" i="25"/>
  <c r="K19" i="25"/>
  <c r="O19" i="25" s="1"/>
  <c r="P19" i="25" s="1"/>
  <c r="O18" i="25"/>
  <c r="P18" i="25" s="1"/>
  <c r="N18" i="25"/>
  <c r="N17" i="25"/>
  <c r="K17" i="25"/>
  <c r="O17" i="25" s="1"/>
  <c r="P17" i="25" s="1"/>
  <c r="N16" i="25"/>
  <c r="K16" i="25"/>
  <c r="O16" i="25" s="1"/>
  <c r="P16" i="25" s="1"/>
  <c r="O15" i="25"/>
  <c r="N15" i="25"/>
  <c r="N14" i="29"/>
  <c r="K14" i="29"/>
  <c r="O14" i="29" s="1"/>
  <c r="P14" i="29" s="1"/>
  <c r="N13" i="29"/>
  <c r="K13" i="29"/>
  <c r="O13" i="29" s="1"/>
  <c r="O12" i="29"/>
  <c r="P12" i="29" s="1"/>
  <c r="N12" i="29"/>
  <c r="N14" i="27"/>
  <c r="K14" i="27"/>
  <c r="O14" i="27" s="1"/>
  <c r="P14" i="27" s="1"/>
  <c r="N13" i="27"/>
  <c r="K13" i="27"/>
  <c r="O13" i="27" s="1"/>
  <c r="P13" i="27" s="1"/>
  <c r="O12" i="27"/>
  <c r="N12" i="27"/>
  <c r="N26" i="28"/>
  <c r="K26" i="28"/>
  <c r="O26" i="28" s="1"/>
  <c r="P26" i="28" s="1"/>
  <c r="N25" i="28"/>
  <c r="K25" i="28"/>
  <c r="O25" i="28" s="1"/>
  <c r="P25" i="28" s="1"/>
  <c r="O24" i="28"/>
  <c r="P24" i="28" s="1"/>
  <c r="N24" i="28"/>
  <c r="N23" i="28"/>
  <c r="K23" i="28"/>
  <c r="O23" i="28" s="1"/>
  <c r="P23" i="28" s="1"/>
  <c r="N22" i="28"/>
  <c r="K22" i="28"/>
  <c r="O22" i="28" s="1"/>
  <c r="P22" i="28" s="1"/>
  <c r="O21" i="28"/>
  <c r="P21" i="28" s="1"/>
  <c r="N21" i="28"/>
  <c r="N20" i="28"/>
  <c r="K20" i="28"/>
  <c r="O20" i="28" s="1"/>
  <c r="P20" i="28" s="1"/>
  <c r="N19" i="28"/>
  <c r="K19" i="28"/>
  <c r="O19" i="28" s="1"/>
  <c r="O18" i="28"/>
  <c r="P18" i="28" s="1"/>
  <c r="N18" i="28"/>
  <c r="N17" i="28"/>
  <c r="K17" i="28"/>
  <c r="O17" i="28" s="1"/>
  <c r="P17" i="28" s="1"/>
  <c r="N16" i="28"/>
  <c r="K16" i="28"/>
  <c r="O16" i="28" s="1"/>
  <c r="O15" i="28"/>
  <c r="P15" i="28" s="1"/>
  <c r="N15" i="28"/>
  <c r="N14" i="28"/>
  <c r="K14" i="28"/>
  <c r="O14" i="28" s="1"/>
  <c r="P14" i="28" s="1"/>
  <c r="N13" i="28"/>
  <c r="K13" i="28"/>
  <c r="O13" i="28" s="1"/>
  <c r="P13" i="28" s="1"/>
  <c r="O12" i="28"/>
  <c r="P12" i="28" s="1"/>
  <c r="N12" i="28"/>
  <c r="N14" i="25"/>
  <c r="K14" i="25"/>
  <c r="O14" i="25" s="1"/>
  <c r="P14" i="25" s="1"/>
  <c r="N13" i="25"/>
  <c r="K13" i="25"/>
  <c r="O13" i="25" s="1"/>
  <c r="P13" i="25" s="1"/>
  <c r="O12" i="25"/>
  <c r="P12" i="25" s="1"/>
  <c r="N12" i="25"/>
  <c r="R24" i="25" l="1"/>
  <c r="S24" i="25" s="1"/>
  <c r="P24" i="25"/>
  <c r="R21" i="25"/>
  <c r="S21" i="25" s="1"/>
  <c r="R18" i="25"/>
  <c r="S18" i="25" s="1"/>
  <c r="R15" i="25"/>
  <c r="S15" i="25" s="1"/>
  <c r="P15" i="25"/>
  <c r="P19" i="28"/>
  <c r="R18" i="28"/>
  <c r="P16" i="28"/>
  <c r="R15" i="28"/>
  <c r="S15" i="28" s="1"/>
  <c r="S18" i="28"/>
  <c r="R12" i="27"/>
  <c r="S12" i="27" s="1"/>
  <c r="P13" i="29"/>
  <c r="R12" i="29"/>
  <c r="S12" i="29" s="1"/>
  <c r="P12" i="27"/>
  <c r="R12" i="28"/>
  <c r="S12" i="28" s="1"/>
  <c r="R24" i="28"/>
  <c r="S24" i="28" s="1"/>
  <c r="R21" i="28"/>
  <c r="S21" i="28" s="1"/>
  <c r="R12" i="25"/>
  <c r="S12" i="25" s="1"/>
  <c r="N14" i="10"/>
  <c r="K14" i="10"/>
  <c r="O14" i="10" s="1"/>
  <c r="P14" i="10" s="1"/>
  <c r="O13" i="10"/>
  <c r="N13" i="10"/>
  <c r="R13" i="10" l="1"/>
  <c r="S13" i="10" s="1"/>
  <c r="P13" i="10"/>
  <c r="Q13" i="10" l="1"/>
  <c r="N16" i="26"/>
  <c r="K16" i="26"/>
  <c r="O16" i="26" s="1"/>
  <c r="P16" i="26" s="1"/>
  <c r="N15" i="26"/>
  <c r="K15" i="26"/>
  <c r="O15" i="26" s="1"/>
  <c r="P15" i="26" s="1"/>
  <c r="N14" i="26"/>
  <c r="K14" i="26"/>
  <c r="O14" i="26" s="1"/>
  <c r="P14" i="26" s="1"/>
  <c r="O13" i="26"/>
  <c r="N13" i="26"/>
  <c r="R13" i="26" l="1"/>
  <c r="P13" i="26"/>
  <c r="S13" i="26" l="1"/>
  <c r="Q13" i="26"/>
  <c r="N12" i="21" l="1"/>
  <c r="K12" i="21"/>
  <c r="O12" i="21" s="1"/>
  <c r="P12" i="21" s="1"/>
  <c r="O11" i="21"/>
  <c r="N11" i="21"/>
  <c r="N12" i="10"/>
  <c r="K12" i="10"/>
  <c r="O12" i="10" s="1"/>
  <c r="P12" i="10" s="1"/>
  <c r="O11" i="10"/>
  <c r="N11" i="10"/>
  <c r="R11" i="21" l="1"/>
  <c r="Q11" i="21" s="1"/>
  <c r="R11" i="10"/>
  <c r="Q11" i="10" s="1"/>
  <c r="P11" i="21"/>
  <c r="P11" i="10"/>
  <c r="S11" i="10" l="1"/>
  <c r="S11" i="21"/>
</calcChain>
</file>

<file path=xl/sharedStrings.xml><?xml version="1.0" encoding="utf-8"?>
<sst xmlns="http://schemas.openxmlformats.org/spreadsheetml/2006/main" count="305" uniqueCount="114">
  <si>
    <t>км</t>
  </si>
  <si>
    <t>Звание, разряд</t>
  </si>
  <si>
    <t>№ п/п</t>
  </si>
  <si>
    <t>Дистанційні Кінні Пробіги</t>
  </si>
  <si>
    <t>Технічні результати</t>
  </si>
  <si>
    <t>Залік для  40км</t>
  </si>
  <si>
    <t xml:space="preserve">Місце </t>
  </si>
  <si>
    <t>Стартовий №</t>
  </si>
  <si>
    <t>Звання, розряд</t>
  </si>
  <si>
    <r>
      <t xml:space="preserve">КЛИЧКА КОНЯ-р.н. </t>
    </r>
    <r>
      <rPr>
        <sz val="9"/>
        <rFont val="Verdana"/>
        <family val="2"/>
        <charset val="204"/>
      </rPr>
      <t>масть, стать, порода, батько, місце народження</t>
    </r>
  </si>
  <si>
    <t>Власник</t>
  </si>
  <si>
    <t>Команда, область</t>
  </si>
  <si>
    <t>Час
старту</t>
  </si>
  <si>
    <t>Час старту</t>
  </si>
  <si>
    <t>Вхід в
вет.зону</t>
  </si>
  <si>
    <t>Швидкість
на етапі</t>
  </si>
  <si>
    <t>Час 
на етапі</t>
  </si>
  <si>
    <t>Етап</t>
  </si>
  <si>
    <t>Средня 
швидкість</t>
  </si>
  <si>
    <t>Загальний
час</t>
  </si>
  <si>
    <t>Час
відновлення.</t>
  </si>
  <si>
    <t>Вик.
норм.</t>
  </si>
  <si>
    <t>Час відпочинку:</t>
  </si>
  <si>
    <t>етап</t>
  </si>
  <si>
    <t>1 етап:</t>
  </si>
  <si>
    <t>2 етап:</t>
  </si>
  <si>
    <t>Залік для  80км</t>
  </si>
  <si>
    <r>
      <t xml:space="preserve">Прізвище, </t>
    </r>
    <r>
      <rPr>
        <sz val="9"/>
        <rFont val="Verdana"/>
        <family val="2"/>
        <charset val="204"/>
      </rPr>
      <t>Ім'я вершника</t>
    </r>
  </si>
  <si>
    <r>
      <t>Прізвище,</t>
    </r>
    <r>
      <rPr>
        <sz val="9"/>
        <rFont val="Verdana"/>
        <family val="2"/>
        <charset val="204"/>
      </rPr>
      <t xml:space="preserve"> Ім'я вершника</t>
    </r>
  </si>
  <si>
    <t>№ коня</t>
  </si>
  <si>
    <t>Відмітка ветеринарної інспекції</t>
  </si>
  <si>
    <t>час старту</t>
  </si>
  <si>
    <t>Старт-лист</t>
  </si>
  <si>
    <t>Головний секретар</t>
  </si>
  <si>
    <t>Головний суддя</t>
  </si>
  <si>
    <t>этап</t>
  </si>
  <si>
    <t>Вып.
норм.</t>
  </si>
  <si>
    <t>Прізвище, Ім'я вершника</t>
  </si>
  <si>
    <t>КЛИЧКА КОНЯ-р.н. масть, стать, порода, батько, місце народження</t>
  </si>
  <si>
    <t>3 етап:</t>
  </si>
  <si>
    <t>Час фінішу</t>
  </si>
  <si>
    <t>Загальний час і час відновлення</t>
  </si>
  <si>
    <r>
      <t xml:space="preserve">
</t>
    </r>
    <r>
      <rPr>
        <sz val="10"/>
        <rFont val="Verdana"/>
        <family val="2"/>
        <charset val="204"/>
      </rPr>
      <t>Загальний час і час відновлення</t>
    </r>
  </si>
  <si>
    <t xml:space="preserve">№паспорта </t>
  </si>
  <si>
    <t>№чіпа</t>
  </si>
  <si>
    <t>Место</t>
  </si>
  <si>
    <t>Стартовый №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</si>
  <si>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</si>
  <si>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Этап</t>
  </si>
  <si>
    <t>1 этап:</t>
  </si>
  <si>
    <t>Время отдыха:</t>
  </si>
  <si>
    <r>
      <t>Итого: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общее время и время восстан.</t>
    </r>
  </si>
  <si>
    <t>2 этап:</t>
  </si>
  <si>
    <t>3 этап:</t>
  </si>
  <si>
    <t>4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</si>
  <si>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</si>
  <si>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</si>
  <si>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</si>
  <si>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</si>
  <si>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</si>
  <si>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</si>
  <si>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</si>
  <si>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</si>
  <si>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>КЛИЧКА КОНЯ-р.н.</t>
    </r>
    <r>
      <rPr>
        <sz val="9"/>
        <rFont val="Verdana"/>
        <family val="2"/>
        <charset val="204"/>
      </rPr>
      <t xml:space="preserve"> масть, стать, порода, батько, місце народження</t>
    </r>
  </si>
  <si>
    <t>Кубок  "Президента ФКСУ"</t>
  </si>
  <si>
    <t xml:space="preserve"> Кубок "Президента ФКСУ"</t>
  </si>
  <si>
    <t>Місце проведення Київська область, Васильківський район, с. Яцки</t>
  </si>
  <si>
    <t>Дата проведення 30.09-01.10.2017</t>
  </si>
  <si>
    <t>CEN84</t>
  </si>
  <si>
    <t>CEN48</t>
  </si>
  <si>
    <t>CEN32</t>
  </si>
  <si>
    <t>CEN84KM</t>
  </si>
  <si>
    <t>CEN1*84KM</t>
  </si>
  <si>
    <t>CEI1*84KM</t>
  </si>
  <si>
    <t>CEIYJ2*120KM</t>
  </si>
  <si>
    <t>CEIYJ1*84KM</t>
  </si>
  <si>
    <t>Корсак М.В.</t>
  </si>
  <si>
    <t>Кринична К.О.</t>
  </si>
  <si>
    <t>CEIYJ2*120</t>
  </si>
  <si>
    <t>GA</t>
  </si>
  <si>
    <t xml:space="preserve">Головний Суддя </t>
  </si>
  <si>
    <t xml:space="preserve"> GA</t>
  </si>
  <si>
    <t xml:space="preserve">Міжнародні змагання </t>
  </si>
  <si>
    <t>CEI1*84</t>
  </si>
  <si>
    <t>CEIYJ1*84</t>
  </si>
  <si>
    <t xml:space="preserve">Місце проведення </t>
  </si>
  <si>
    <t xml:space="preserve">Дата проведення </t>
  </si>
  <si>
    <t>Дата проведення</t>
  </si>
  <si>
    <t>Місце проведення</t>
  </si>
  <si>
    <t>Закриті клубні кваліфікаційні змагання "Вдохновение"</t>
  </si>
  <si>
    <t xml:space="preserve">CEN24км </t>
  </si>
  <si>
    <t xml:space="preserve">Ананченко Олексій </t>
  </si>
  <si>
    <t>Ананченко С.</t>
  </si>
  <si>
    <t>Одеська обл</t>
  </si>
  <si>
    <t>Огайо, 440001513</t>
  </si>
  <si>
    <t>Зонненберг Альбина</t>
  </si>
  <si>
    <t>Лагодюк Ирина</t>
  </si>
  <si>
    <t>Петровская Мария</t>
  </si>
  <si>
    <t>Петровская Ю</t>
  </si>
  <si>
    <t>Целух Станислава</t>
  </si>
  <si>
    <t>Бурмий Ирина</t>
  </si>
  <si>
    <t>Аваль</t>
  </si>
  <si>
    <t>Бурмий И.</t>
  </si>
  <si>
    <t>CEN42KM</t>
  </si>
  <si>
    <t>Глебов Юрий</t>
  </si>
  <si>
    <t>Пепел</t>
  </si>
  <si>
    <t>Лагодюк И.</t>
  </si>
  <si>
    <t>Закритий клубний кваліфікаційний старт "Вдохновение"</t>
  </si>
  <si>
    <t>FTQ LA</t>
  </si>
  <si>
    <t>FTQ TIME</t>
  </si>
  <si>
    <t>Титан, 704197</t>
  </si>
  <si>
    <t>Рагдай, 10000089</t>
  </si>
  <si>
    <t>Мазератти, 756895</t>
  </si>
  <si>
    <t>Приказчик, 704196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</si>
</sst>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14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Verdana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9"/>
      <name val="Arial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6"/>
      <name val="Verdana"/>
      <family val="2"/>
      <charset val="204"/>
    </font>
    <font>
      <b/>
      <i/>
      <sz val="24"/>
      <name val="Monotype Corsiva"/>
      <family val="4"/>
      <charset val="204"/>
    </font>
    <font>
      <b/>
      <i/>
      <sz val="20"/>
      <name val="ChinaCyr"/>
      <family val="5"/>
      <charset val="204"/>
    </font>
    <font>
      <sz val="11"/>
      <color theme="1"/>
      <name val="Calibri"/>
      <family val="2"/>
      <charset val="204"/>
      <scheme val="minor"/>
    </font>
    <font>
      <sz val="14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FF0000"/>
      <name val="Verdana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</cellStyleXfs>
  <cellXfs count="323">
    <xf numFmtId="0" fontId="0" fillId="0" borderId="0" xfId="0"/>
    <xf numFmtId="0" fontId="5" fillId="0" borderId="0" xfId="5" applyFont="1" applyAlignment="1" applyProtection="1">
      <alignment vertical="center" wrapText="1"/>
      <protection locked="0"/>
    </xf>
    <xf numFmtId="0" fontId="9" fillId="0" borderId="0" xfId="5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8" fillId="0" borderId="0" xfId="5" applyFont="1" applyAlignment="1" applyProtection="1">
      <alignment vertical="center"/>
      <protection locked="0"/>
    </xf>
    <xf numFmtId="0" fontId="11" fillId="0" borderId="0" xfId="5" applyFont="1" applyAlignment="1" applyProtection="1">
      <alignment vertical="center"/>
      <protection locked="0"/>
    </xf>
    <xf numFmtId="0" fontId="12" fillId="0" borderId="0" xfId="5" applyFont="1" applyAlignment="1" applyProtection="1">
      <alignment vertical="center"/>
      <protection locked="0"/>
    </xf>
    <xf numFmtId="0" fontId="14" fillId="0" borderId="0" xfId="5" applyFont="1" applyAlignment="1" applyProtection="1">
      <alignment vertical="center"/>
      <protection locked="0"/>
    </xf>
    <xf numFmtId="0" fontId="14" fillId="0" borderId="0" xfId="5" applyFont="1" applyProtection="1">
      <protection locked="0"/>
    </xf>
    <xf numFmtId="0" fontId="14" fillId="0" borderId="0" xfId="5" applyFont="1" applyAlignment="1" applyProtection="1">
      <alignment wrapText="1"/>
      <protection locked="0"/>
    </xf>
    <xf numFmtId="0" fontId="14" fillId="0" borderId="0" xfId="5" applyFont="1" applyAlignment="1" applyProtection="1">
      <alignment shrinkToFit="1"/>
      <protection locked="0"/>
    </xf>
    <xf numFmtId="0" fontId="15" fillId="0" borderId="0" xfId="5" applyFont="1" applyProtection="1">
      <protection locked="0"/>
    </xf>
    <xf numFmtId="0" fontId="14" fillId="0" borderId="0" xfId="5" applyFont="1" applyBorder="1" applyAlignment="1" applyProtection="1">
      <alignment horizontal="right"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17" fillId="0" borderId="0" xfId="3" applyFont="1" applyAlignment="1" applyProtection="1">
      <alignment vertical="center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8" fillId="0" borderId="0" xfId="6" applyAlignment="1" applyProtection="1">
      <alignment vertical="center"/>
      <protection locked="0"/>
    </xf>
    <xf numFmtId="0" fontId="8" fillId="0" borderId="0" xfId="6" applyAlignment="1" applyProtection="1">
      <alignment horizontal="center" vertical="center"/>
      <protection locked="0"/>
    </xf>
    <xf numFmtId="0" fontId="8" fillId="0" borderId="0" xfId="6" applyAlignment="1" applyProtection="1">
      <alignment horizontal="center" vertical="center" wrapText="1"/>
      <protection locked="0"/>
    </xf>
    <xf numFmtId="0" fontId="20" fillId="0" borderId="0" xfId="6" applyFont="1" applyAlignment="1" applyProtection="1">
      <alignment horizontal="center" vertical="center"/>
      <protection locked="0"/>
    </xf>
    <xf numFmtId="0" fontId="8" fillId="0" borderId="0" xfId="6" applyFont="1" applyAlignment="1" applyProtection="1">
      <alignment horizontal="center" vertical="center"/>
      <protection locked="0"/>
    </xf>
    <xf numFmtId="0" fontId="21" fillId="0" borderId="0" xfId="6" applyFont="1" applyProtection="1">
      <protection locked="0"/>
    </xf>
    <xf numFmtId="0" fontId="16" fillId="0" borderId="2" xfId="6" applyFont="1" applyFill="1" applyBorder="1" applyAlignment="1" applyProtection="1">
      <alignment horizontal="center" vertical="center"/>
      <protection locked="0"/>
    </xf>
    <xf numFmtId="0" fontId="16" fillId="0" borderId="2" xfId="6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 applyProtection="1">
      <alignment horizontal="center" vertical="center" wrapText="1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left" vertical="center" wrapText="1"/>
      <protection locked="0"/>
    </xf>
    <xf numFmtId="0" fontId="16" fillId="0" borderId="2" xfId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 applyProtection="1">
      <alignment horizontal="left" vertical="center" wrapText="1"/>
      <protection locked="0"/>
    </xf>
    <xf numFmtId="0" fontId="21" fillId="0" borderId="0" xfId="6" applyFont="1" applyAlignment="1" applyProtection="1">
      <alignment vertical="center"/>
      <protection locked="0"/>
    </xf>
    <xf numFmtId="0" fontId="16" fillId="0" borderId="2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vertical="center" wrapText="1"/>
      <protection locked="0"/>
    </xf>
    <xf numFmtId="0" fontId="14" fillId="3" borderId="2" xfId="1" applyFont="1" applyFill="1" applyBorder="1" applyAlignment="1" applyProtection="1">
      <alignment vertical="center" wrapText="1"/>
      <protection locked="0"/>
    </xf>
    <xf numFmtId="0" fontId="8" fillId="0" borderId="0" xfId="6" applyProtection="1"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textRotation="90" wrapText="1"/>
      <protection locked="0"/>
    </xf>
    <xf numFmtId="0" fontId="15" fillId="0" borderId="0" xfId="6" applyFont="1" applyProtection="1">
      <protection locked="0"/>
    </xf>
    <xf numFmtId="0" fontId="14" fillId="0" borderId="0" xfId="6" applyFont="1" applyBorder="1" applyAlignment="1" applyProtection="1">
      <alignment horizontal="right" vertical="center"/>
      <protection locked="0"/>
    </xf>
    <xf numFmtId="0" fontId="14" fillId="0" borderId="0" xfId="6" applyFont="1" applyProtection="1">
      <protection locked="0"/>
    </xf>
    <xf numFmtId="0" fontId="14" fillId="0" borderId="0" xfId="6" applyFont="1" applyAlignment="1" applyProtection="1">
      <alignment shrinkToFit="1"/>
      <protection locked="0"/>
    </xf>
    <xf numFmtId="0" fontId="14" fillId="0" borderId="0" xfId="6" applyFont="1" applyAlignment="1" applyProtection="1">
      <alignment wrapText="1"/>
      <protection locked="0"/>
    </xf>
    <xf numFmtId="0" fontId="2" fillId="0" borderId="0" xfId="6" applyFont="1" applyAlignment="1" applyProtection="1">
      <alignment vertical="center"/>
      <protection locked="0"/>
    </xf>
    <xf numFmtId="0" fontId="23" fillId="0" borderId="0" xfId="6" applyFont="1" applyAlignment="1" applyProtection="1">
      <alignment horizontal="center" vertical="center"/>
      <protection locked="0"/>
    </xf>
    <xf numFmtId="0" fontId="24" fillId="0" borderId="0" xfId="6" applyFont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vertical="center" wrapText="1"/>
      <protection locked="0"/>
    </xf>
    <xf numFmtId="0" fontId="14" fillId="2" borderId="2" xfId="6" applyFont="1" applyFill="1" applyBorder="1" applyAlignment="1" applyProtection="1">
      <alignment horizontal="left" vertical="center" wrapText="1"/>
      <protection locked="0"/>
    </xf>
    <xf numFmtId="0" fontId="16" fillId="2" borderId="3" xfId="1" applyFont="1" applyFill="1" applyBorder="1" applyAlignment="1" applyProtection="1">
      <alignment horizontal="right" vertical="center"/>
      <protection locked="0"/>
    </xf>
    <xf numFmtId="0" fontId="16" fillId="2" borderId="1" xfId="1" applyFont="1" applyFill="1" applyBorder="1" applyAlignment="1" applyProtection="1">
      <alignment vertical="center"/>
      <protection locked="0"/>
    </xf>
    <xf numFmtId="0" fontId="16" fillId="2" borderId="1" xfId="1" applyFont="1" applyFill="1" applyBorder="1" applyAlignment="1" applyProtection="1">
      <alignment horizontal="right" vertical="center"/>
      <protection locked="0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21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16" fillId="2" borderId="5" xfId="1" applyFont="1" applyFill="1" applyBorder="1" applyAlignment="1" applyProtection="1">
      <alignment horizontal="right" vertical="center"/>
      <protection locked="0"/>
    </xf>
    <xf numFmtId="0" fontId="13" fillId="2" borderId="6" xfId="1" applyFont="1" applyFill="1" applyBorder="1" applyAlignment="1" applyProtection="1">
      <alignment horizontal="center" vertical="center"/>
      <protection locked="0"/>
    </xf>
    <xf numFmtId="0" fontId="16" fillId="2" borderId="6" xfId="1" applyFont="1" applyFill="1" applyBorder="1" applyAlignment="1" applyProtection="1">
      <alignment vertical="center"/>
      <protection locked="0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21" fontId="13" fillId="2" borderId="7" xfId="1" applyNumberFormat="1" applyFont="1" applyFill="1" applyBorder="1" applyAlignment="1" applyProtection="1">
      <alignment horizontal="center" vertical="center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164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16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21" fontId="16" fillId="0" borderId="9" xfId="1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1" applyNumberFormat="1" applyFont="1" applyBorder="1" applyAlignment="1" applyProtection="1">
      <alignment horizontal="center" vertical="center"/>
      <protection locked="0"/>
    </xf>
    <xf numFmtId="21" fontId="16" fillId="0" borderId="8" xfId="1" applyNumberFormat="1" applyFont="1" applyBorder="1" applyAlignment="1" applyProtection="1">
      <alignment horizontal="center" vertical="center"/>
      <protection locked="0"/>
    </xf>
    <xf numFmtId="164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8" xfId="1" applyNumberFormat="1" applyFont="1" applyBorder="1" applyAlignment="1" applyProtection="1">
      <alignment horizontal="center" vertical="center"/>
      <protection locked="0"/>
    </xf>
    <xf numFmtId="0" fontId="26" fillId="0" borderId="0" xfId="6" applyFont="1" applyAlignment="1" applyProtection="1">
      <alignment vertical="center" wrapText="1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20" fontId="16" fillId="0" borderId="2" xfId="6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vertical="center"/>
      <protection locked="0"/>
    </xf>
    <xf numFmtId="21" fontId="16" fillId="0" borderId="0" xfId="1" applyNumberFormat="1" applyFont="1" applyBorder="1" applyAlignment="1" applyProtection="1">
      <alignment horizontal="center" vertical="center"/>
      <protection locked="0"/>
    </xf>
    <xf numFmtId="164" fontId="16" fillId="0" borderId="0" xfId="1" applyNumberFormat="1" applyFont="1" applyBorder="1" applyAlignment="1" applyProtection="1">
      <alignment horizontal="center" vertical="center"/>
      <protection locked="0"/>
    </xf>
    <xf numFmtId="2" fontId="16" fillId="0" borderId="0" xfId="1" applyNumberFormat="1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 wrapText="1"/>
      <protection locked="0"/>
    </xf>
    <xf numFmtId="0" fontId="16" fillId="2" borderId="10" xfId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horizontal="right" vertical="center"/>
      <protection locked="0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21" fontId="13" fillId="2" borderId="11" xfId="1" applyNumberFormat="1" applyFont="1" applyFill="1" applyBorder="1" applyAlignment="1" applyProtection="1">
      <alignment horizontal="center" vertical="center"/>
      <protection locked="0"/>
    </xf>
    <xf numFmtId="164" fontId="18" fillId="2" borderId="26" xfId="0" applyNumberFormat="1" applyFont="1" applyFill="1" applyBorder="1" applyAlignment="1" applyProtection="1">
      <alignment horizontal="center" vertical="center" wrapText="1"/>
      <protection locked="0"/>
    </xf>
    <xf numFmtId="21" fontId="16" fillId="0" borderId="2" xfId="1" applyNumberFormat="1" applyFont="1" applyBorder="1" applyAlignment="1" applyProtection="1">
      <alignment horizontal="center" vertical="center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14" fillId="2" borderId="17" xfId="5" applyFont="1" applyFill="1" applyBorder="1" applyAlignment="1" applyProtection="1">
      <alignment vertical="center" wrapText="1"/>
      <protection locked="0"/>
    </xf>
    <xf numFmtId="0" fontId="14" fillId="2" borderId="18" xfId="5" applyFont="1" applyFill="1" applyBorder="1" applyAlignment="1" applyProtection="1">
      <alignment vertical="center" wrapText="1"/>
      <protection locked="0"/>
    </xf>
    <xf numFmtId="0" fontId="14" fillId="2" borderId="19" xfId="5" applyFont="1" applyFill="1" applyBorder="1" applyAlignment="1" applyProtection="1">
      <alignment vertical="center" wrapText="1"/>
      <protection locked="0"/>
    </xf>
    <xf numFmtId="1" fontId="16" fillId="0" borderId="2" xfId="1" applyNumberFormat="1" applyFont="1" applyBorder="1" applyAlignment="1" applyProtection="1">
      <alignment horizontal="center" vertical="center" wrapText="1"/>
      <protection locked="0"/>
    </xf>
    <xf numFmtId="12" fontId="16" fillId="0" borderId="2" xfId="1" applyNumberFormat="1" applyFont="1" applyBorder="1" applyAlignment="1" applyProtection="1">
      <alignment horizontal="center" vertical="center" wrapText="1"/>
      <protection locked="0"/>
    </xf>
    <xf numFmtId="12" fontId="16" fillId="0" borderId="2" xfId="1" applyNumberFormat="1" applyFont="1" applyFill="1" applyBorder="1" applyAlignment="1" applyProtection="1">
      <alignment horizontal="center" vertical="center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" fontId="16" fillId="0" borderId="2" xfId="1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vertical="center"/>
      <protection locked="0"/>
    </xf>
    <xf numFmtId="164" fontId="16" fillId="0" borderId="28" xfId="1" applyNumberFormat="1" applyFont="1" applyBorder="1" applyAlignment="1" applyProtection="1">
      <alignment horizontal="center" vertical="center"/>
      <protection locked="0"/>
    </xf>
    <xf numFmtId="0" fontId="28" fillId="0" borderId="0" xfId="3" applyFont="1" applyAlignment="1" applyProtection="1">
      <alignment vertical="center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0" fontId="16" fillId="0" borderId="0" xfId="4" applyFont="1" applyBorder="1" applyAlignment="1" applyProtection="1">
      <alignment horizontal="center" vertical="center" wrapText="1"/>
      <protection locked="0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0" fontId="14" fillId="0" borderId="0" xfId="7" applyFont="1" applyBorder="1" applyAlignment="1" applyProtection="1">
      <alignment horizontal="center" vertical="center" wrapText="1"/>
      <protection locked="0"/>
    </xf>
    <xf numFmtId="0" fontId="16" fillId="0" borderId="0" xfId="7" applyFont="1" applyBorder="1" applyAlignment="1" applyProtection="1">
      <alignment horizontal="center" vertical="center"/>
      <protection locked="0"/>
    </xf>
    <xf numFmtId="0" fontId="14" fillId="0" borderId="0" xfId="7" applyFont="1" applyBorder="1" applyAlignment="1" applyProtection="1">
      <alignment horizontal="left" vertical="center" wrapText="1"/>
      <protection locked="0"/>
    </xf>
    <xf numFmtId="49" fontId="16" fillId="0" borderId="0" xfId="7" applyNumberFormat="1" applyFont="1" applyBorder="1" applyAlignment="1" applyProtection="1">
      <alignment horizontal="center" vertical="center"/>
      <protection locked="0"/>
    </xf>
    <xf numFmtId="0" fontId="16" fillId="0" borderId="0" xfId="3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" fontId="16" fillId="0" borderId="2" xfId="1" applyNumberFormat="1" applyFont="1" applyBorder="1" applyAlignment="1" applyProtection="1">
      <alignment horizontal="center" vertical="center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" fontId="16" fillId="0" borderId="2" xfId="1" applyNumberFormat="1" applyFont="1" applyBorder="1" applyAlignment="1" applyProtection="1">
      <alignment horizontal="center" vertical="center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" fontId="16" fillId="0" borderId="2" xfId="1" applyNumberFormat="1" applyFont="1" applyBorder="1" applyAlignment="1" applyProtection="1">
      <alignment horizontal="center" vertical="center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" fontId="16" fillId="0" borderId="2" xfId="1" applyNumberFormat="1" applyFont="1" applyBorder="1" applyAlignment="1" applyProtection="1">
      <alignment horizontal="center" vertical="center"/>
      <protection locked="0"/>
    </xf>
    <xf numFmtId="0" fontId="31" fillId="0" borderId="9" xfId="3" applyFont="1" applyBorder="1" applyAlignment="1" applyProtection="1">
      <alignment horizontal="center" vertical="center" wrapText="1"/>
      <protection locked="0"/>
    </xf>
    <xf numFmtId="21" fontId="31" fillId="0" borderId="9" xfId="1" applyNumberFormat="1" applyFont="1" applyBorder="1" applyAlignment="1" applyProtection="1">
      <alignment horizontal="center" vertical="center"/>
      <protection locked="0"/>
    </xf>
    <xf numFmtId="164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9" xfId="1" applyNumberFormat="1" applyFont="1" applyBorder="1" applyAlignment="1" applyProtection="1">
      <alignment horizontal="center" vertical="center"/>
      <protection locked="0"/>
    </xf>
    <xf numFmtId="2" fontId="31" fillId="0" borderId="9" xfId="1" applyNumberFormat="1" applyFont="1" applyBorder="1" applyAlignment="1" applyProtection="1">
      <alignment horizontal="center" vertical="center"/>
      <protection locked="0"/>
    </xf>
    <xf numFmtId="0" fontId="32" fillId="0" borderId="0" xfId="3" applyFont="1" applyAlignment="1" applyProtection="1">
      <alignment vertical="center"/>
      <protection locked="0"/>
    </xf>
    <xf numFmtId="0" fontId="31" fillId="0" borderId="8" xfId="3" applyFont="1" applyBorder="1" applyAlignment="1" applyProtection="1">
      <alignment horizontal="center" vertical="center" wrapText="1"/>
      <protection locked="0"/>
    </xf>
    <xf numFmtId="21" fontId="31" fillId="0" borderId="8" xfId="1" applyNumberFormat="1" applyFont="1" applyBorder="1" applyAlignment="1" applyProtection="1">
      <alignment horizontal="center" vertical="center"/>
      <protection locked="0"/>
    </xf>
    <xf numFmtId="16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8" xfId="1" applyNumberFormat="1" applyFont="1" applyBorder="1" applyAlignment="1" applyProtection="1">
      <alignment horizontal="center" vertical="center"/>
      <protection locked="0"/>
    </xf>
    <xf numFmtId="2" fontId="31" fillId="0" borderId="8" xfId="1" applyNumberFormat="1" applyFont="1" applyBorder="1" applyAlignment="1" applyProtection="1">
      <alignment horizontal="center" vertical="center"/>
      <protection locked="0"/>
    </xf>
    <xf numFmtId="0" fontId="31" fillId="0" borderId="2" xfId="3" applyFont="1" applyBorder="1" applyAlignment="1" applyProtection="1">
      <alignment horizontal="center" vertical="center" wrapText="1"/>
      <protection locked="0"/>
    </xf>
    <xf numFmtId="21" fontId="31" fillId="0" borderId="2" xfId="1" applyNumberFormat="1" applyFont="1" applyBorder="1" applyAlignment="1" applyProtection="1">
      <alignment horizontal="center" vertical="center"/>
      <protection locked="0"/>
    </xf>
    <xf numFmtId="164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1" applyNumberFormat="1" applyFont="1" applyBorder="1" applyAlignment="1" applyProtection="1">
      <alignment horizontal="center" vertical="center"/>
      <protection locked="0"/>
    </xf>
    <xf numFmtId="2" fontId="31" fillId="0" borderId="2" xfId="1" applyNumberFormat="1" applyFont="1" applyBorder="1" applyAlignment="1" applyProtection="1">
      <alignment horizontal="center" vertical="center"/>
      <protection locked="0"/>
    </xf>
    <xf numFmtId="0" fontId="31" fillId="0" borderId="9" xfId="3" applyFont="1" applyBorder="1" applyAlignment="1" applyProtection="1">
      <alignment horizontal="center" vertical="center" wrapText="1"/>
      <protection locked="0"/>
    </xf>
    <xf numFmtId="0" fontId="31" fillId="0" borderId="8" xfId="3" applyFont="1" applyBorder="1" applyAlignment="1" applyProtection="1">
      <alignment horizontal="center" vertical="center" wrapText="1"/>
      <protection locked="0"/>
    </xf>
    <xf numFmtId="2" fontId="31" fillId="0" borderId="9" xfId="1" applyNumberFormat="1" applyFont="1" applyBorder="1" applyAlignment="1" applyProtection="1">
      <alignment horizontal="center" vertical="center"/>
      <protection locked="0"/>
    </xf>
    <xf numFmtId="2" fontId="31" fillId="0" borderId="8" xfId="1" applyNumberFormat="1" applyFont="1" applyBorder="1" applyAlignment="1" applyProtection="1">
      <alignment horizontal="center" vertical="center"/>
      <protection locked="0"/>
    </xf>
    <xf numFmtId="0" fontId="22" fillId="3" borderId="21" xfId="6" applyFont="1" applyFill="1" applyBorder="1" applyAlignment="1" applyProtection="1">
      <alignment horizontal="center" vertical="center" wrapText="1"/>
      <protection locked="0"/>
    </xf>
    <xf numFmtId="0" fontId="22" fillId="3" borderId="24" xfId="6" applyFont="1" applyFill="1" applyBorder="1" applyAlignment="1" applyProtection="1">
      <alignment horizontal="center" vertical="center" wrapText="1"/>
      <protection locked="0"/>
    </xf>
    <xf numFmtId="0" fontId="22" fillId="3" borderId="25" xfId="6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center" vertical="center" wrapText="1"/>
      <protection locked="0"/>
    </xf>
    <xf numFmtId="0" fontId="3" fillId="0" borderId="0" xfId="6" applyFont="1" applyAlignment="1" applyProtection="1">
      <alignment horizontal="center" vertical="center" wrapText="1"/>
      <protection locked="0"/>
    </xf>
    <xf numFmtId="0" fontId="10" fillId="0" borderId="0" xfId="6" applyFont="1" applyAlignment="1" applyProtection="1">
      <alignment horizontal="center" vertical="center"/>
      <protection locked="0"/>
    </xf>
    <xf numFmtId="0" fontId="22" fillId="3" borderId="2" xfId="6" applyFont="1" applyFill="1" applyBorder="1" applyAlignment="1" applyProtection="1">
      <alignment horizontal="center" vertical="center" wrapText="1"/>
      <protection locked="0"/>
    </xf>
    <xf numFmtId="0" fontId="14" fillId="2" borderId="14" xfId="5" applyFont="1" applyFill="1" applyBorder="1" applyAlignment="1" applyProtection="1">
      <alignment horizontal="center" vertical="center" wrapText="1"/>
      <protection locked="0"/>
    </xf>
    <xf numFmtId="0" fontId="14" fillId="2" borderId="16" xfId="5" applyFont="1" applyFill="1" applyBorder="1" applyAlignment="1" applyProtection="1">
      <alignment horizontal="center" vertical="center" wrapText="1"/>
      <protection locked="0"/>
    </xf>
    <xf numFmtId="0" fontId="14" fillId="2" borderId="15" xfId="5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14" fillId="2" borderId="9" xfId="5" applyFont="1" applyFill="1" applyBorder="1" applyAlignment="1" applyProtection="1">
      <alignment horizontal="center" vertical="center" wrapText="1"/>
      <protection locked="0"/>
    </xf>
    <xf numFmtId="0" fontId="14" fillId="2" borderId="2" xfId="5" applyFont="1" applyFill="1" applyBorder="1" applyAlignment="1" applyProtection="1">
      <alignment horizontal="center" vertical="center" wrapText="1"/>
      <protection locked="0"/>
    </xf>
    <xf numFmtId="0" fontId="14" fillId="2" borderId="8" xfId="5" applyFont="1" applyFill="1" applyBorder="1" applyAlignment="1" applyProtection="1">
      <alignment horizontal="center" vertical="center" wrapText="1"/>
      <protection locked="0"/>
    </xf>
    <xf numFmtId="0" fontId="14" fillId="2" borderId="9" xfId="5" applyFont="1" applyFill="1" applyBorder="1" applyAlignment="1" applyProtection="1">
      <alignment horizontal="center" vertical="center" textRotation="90" wrapText="1"/>
      <protection locked="0"/>
    </xf>
    <xf numFmtId="0" fontId="14" fillId="2" borderId="2" xfId="5" applyFont="1" applyFill="1" applyBorder="1" applyAlignment="1" applyProtection="1">
      <alignment horizontal="center" vertical="center" textRotation="90" wrapText="1"/>
      <protection locked="0"/>
    </xf>
    <xf numFmtId="0" fontId="14" fillId="2" borderId="8" xfId="5" applyFont="1" applyFill="1" applyBorder="1" applyAlignment="1" applyProtection="1">
      <alignment horizontal="center" vertical="center" textRotation="90" wrapText="1"/>
      <protection locked="0"/>
    </xf>
    <xf numFmtId="0" fontId="14" fillId="2" borderId="12" xfId="5" applyFont="1" applyFill="1" applyBorder="1" applyAlignment="1" applyProtection="1">
      <alignment horizontal="center" vertical="center" textRotation="90" wrapText="1"/>
      <protection locked="0"/>
    </xf>
    <xf numFmtId="0" fontId="14" fillId="2" borderId="20" xfId="5" applyFont="1" applyFill="1" applyBorder="1" applyAlignment="1" applyProtection="1">
      <alignment horizontal="center" vertical="center" textRotation="90" wrapText="1"/>
      <protection locked="0"/>
    </xf>
    <xf numFmtId="0" fontId="14" fillId="2" borderId="13" xfId="5" applyFont="1" applyFill="1" applyBorder="1" applyAlignment="1" applyProtection="1">
      <alignment horizontal="center" vertical="center" textRotation="90" wrapText="1"/>
      <protection locked="0"/>
    </xf>
    <xf numFmtId="0" fontId="7" fillId="2" borderId="9" xfId="5" applyFont="1" applyFill="1" applyBorder="1" applyAlignment="1" applyProtection="1">
      <alignment horizontal="center" vertical="center" textRotation="90" wrapText="1"/>
      <protection locked="0"/>
    </xf>
    <xf numFmtId="0" fontId="7" fillId="2" borderId="2" xfId="5" applyFont="1" applyFill="1" applyBorder="1" applyAlignment="1" applyProtection="1">
      <alignment horizontal="center" vertical="center" textRotation="90" wrapText="1"/>
      <protection locked="0"/>
    </xf>
    <xf numFmtId="0" fontId="7" fillId="2" borderId="8" xfId="5" applyFont="1" applyFill="1" applyBorder="1" applyAlignment="1" applyProtection="1">
      <alignment horizontal="center" vertical="center" textRotation="90" wrapText="1"/>
      <protection locked="0"/>
    </xf>
    <xf numFmtId="0" fontId="14" fillId="2" borderId="5" xfId="5" applyFont="1" applyFill="1" applyBorder="1" applyAlignment="1" applyProtection="1">
      <alignment horizontal="center" vertical="center" wrapText="1"/>
      <protection locked="0"/>
    </xf>
    <xf numFmtId="0" fontId="14" fillId="2" borderId="7" xfId="5" applyFont="1" applyFill="1" applyBorder="1" applyAlignment="1" applyProtection="1">
      <alignment horizontal="center" vertical="center" wrapText="1"/>
      <protection locked="0"/>
    </xf>
    <xf numFmtId="0" fontId="14" fillId="2" borderId="10" xfId="5" applyFont="1" applyFill="1" applyBorder="1" applyAlignment="1" applyProtection="1">
      <alignment horizontal="center" vertical="center" wrapText="1"/>
      <protection locked="0"/>
    </xf>
    <xf numFmtId="0" fontId="14" fillId="2" borderId="11" xfId="5" applyFont="1" applyFill="1" applyBorder="1" applyAlignment="1" applyProtection="1">
      <alignment horizontal="center" vertical="center" wrapText="1"/>
      <protection locked="0"/>
    </xf>
    <xf numFmtId="0" fontId="14" fillId="2" borderId="22" xfId="5" applyFont="1" applyFill="1" applyBorder="1" applyAlignment="1" applyProtection="1">
      <alignment horizontal="center" vertical="center" wrapText="1"/>
      <protection locked="0"/>
    </xf>
    <xf numFmtId="0" fontId="14" fillId="2" borderId="23" xfId="5" applyFont="1" applyFill="1" applyBorder="1" applyAlignment="1" applyProtection="1">
      <alignment horizontal="center" vertical="center" wrapText="1"/>
      <protection locked="0"/>
    </xf>
    <xf numFmtId="0" fontId="14" fillId="2" borderId="9" xfId="5" applyFont="1" applyFill="1" applyBorder="1" applyAlignment="1" applyProtection="1">
      <alignment horizontal="lef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  <protection locked="0"/>
    </xf>
    <xf numFmtId="0" fontId="14" fillId="2" borderId="8" xfId="5" applyFont="1" applyFill="1" applyBorder="1" applyAlignment="1" applyProtection="1">
      <alignment horizontal="left" vertical="center" wrapText="1"/>
      <protection locked="0"/>
    </xf>
    <xf numFmtId="0" fontId="14" fillId="0" borderId="14" xfId="3" applyFont="1" applyBorder="1" applyAlignment="1" applyProtection="1">
      <alignment horizontal="center" vertical="center" wrapText="1"/>
      <protection locked="0"/>
    </xf>
    <xf numFmtId="0" fontId="14" fillId="0" borderId="15" xfId="3" applyFont="1" applyBorder="1" applyAlignment="1" applyProtection="1">
      <alignment horizontal="center" vertical="center" wrapText="1"/>
      <protection locked="0"/>
    </xf>
    <xf numFmtId="0" fontId="16" fillId="0" borderId="9" xfId="5" applyFont="1" applyFill="1" applyBorder="1" applyAlignment="1" applyProtection="1">
      <alignment horizontal="center" vertical="center"/>
      <protection locked="0"/>
    </xf>
    <xf numFmtId="0" fontId="16" fillId="0" borderId="8" xfId="5" applyFont="1" applyFill="1" applyBorder="1" applyAlignment="1" applyProtection="1">
      <alignment horizontal="center" vertical="center"/>
      <protection locked="0"/>
    </xf>
    <xf numFmtId="0" fontId="14" fillId="0" borderId="5" xfId="7" applyFont="1" applyBorder="1" applyAlignment="1" applyProtection="1">
      <alignment horizontal="center" vertical="center" wrapText="1"/>
      <protection locked="0"/>
    </xf>
    <xf numFmtId="0" fontId="14" fillId="0" borderId="7" xfId="7" applyFont="1" applyBorder="1" applyAlignment="1" applyProtection="1">
      <alignment horizontal="center" vertical="center" wrapText="1"/>
      <protection locked="0"/>
    </xf>
    <xf numFmtId="0" fontId="14" fillId="0" borderId="22" xfId="7" applyFont="1" applyBorder="1" applyAlignment="1" applyProtection="1">
      <alignment horizontal="center" vertical="center" wrapText="1"/>
      <protection locked="0"/>
    </xf>
    <xf numFmtId="0" fontId="14" fillId="0" borderId="23" xfId="7" applyFont="1" applyBorder="1" applyAlignment="1" applyProtection="1">
      <alignment horizontal="center" vertical="center" wrapText="1"/>
      <protection locked="0"/>
    </xf>
    <xf numFmtId="0" fontId="16" fillId="0" borderId="9" xfId="7" applyFont="1" applyBorder="1" applyAlignment="1" applyProtection="1">
      <alignment horizontal="center" vertical="center"/>
      <protection locked="0"/>
    </xf>
    <xf numFmtId="0" fontId="16" fillId="0" borderId="8" xfId="7" applyFont="1" applyBorder="1" applyAlignment="1" applyProtection="1">
      <alignment horizontal="center" vertical="center"/>
      <protection locked="0"/>
    </xf>
    <xf numFmtId="0" fontId="14" fillId="0" borderId="9" xfId="7" applyFont="1" applyBorder="1" applyAlignment="1" applyProtection="1">
      <alignment horizontal="left" vertical="center" wrapText="1"/>
      <protection locked="0"/>
    </xf>
    <xf numFmtId="0" fontId="14" fillId="0" borderId="8" xfId="7" applyFont="1" applyBorder="1" applyAlignment="1" applyProtection="1">
      <alignment horizontal="left" vertical="center" wrapText="1"/>
      <protection locked="0"/>
    </xf>
    <xf numFmtId="0" fontId="16" fillId="0" borderId="9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164" fontId="19" fillId="0" borderId="9" xfId="0" applyNumberFormat="1" applyFont="1" applyBorder="1" applyAlignment="1" applyProtection="1">
      <alignment horizontal="center" vertical="center"/>
      <protection locked="0"/>
    </xf>
    <xf numFmtId="164" fontId="19" fillId="0" borderId="8" xfId="0" applyNumberFormat="1" applyFont="1" applyBorder="1" applyAlignment="1" applyProtection="1">
      <alignment horizontal="center" vertical="center"/>
      <protection locked="0"/>
    </xf>
    <xf numFmtId="164" fontId="19" fillId="0" borderId="17" xfId="0" applyNumberFormat="1" applyFont="1" applyBorder="1" applyAlignment="1" applyProtection="1">
      <alignment horizontal="center" vertical="center"/>
      <protection locked="0"/>
    </xf>
    <xf numFmtId="164" fontId="19" fillId="0" borderId="19" xfId="0" applyNumberFormat="1" applyFont="1" applyBorder="1" applyAlignment="1" applyProtection="1">
      <alignment horizontal="center" vertical="center"/>
      <protection locked="0"/>
    </xf>
    <xf numFmtId="49" fontId="31" fillId="0" borderId="5" xfId="7" applyNumberFormat="1" applyFont="1" applyBorder="1" applyAlignment="1" applyProtection="1">
      <alignment horizontal="center" vertical="center"/>
      <protection locked="0"/>
    </xf>
    <xf numFmtId="49" fontId="31" fillId="0" borderId="7" xfId="7" applyNumberFormat="1" applyFont="1" applyBorder="1" applyAlignment="1" applyProtection="1">
      <alignment horizontal="center" vertical="center"/>
      <protection locked="0"/>
    </xf>
    <xf numFmtId="49" fontId="31" fillId="0" borderId="22" xfId="7" applyNumberFormat="1" applyFont="1" applyBorder="1" applyAlignment="1" applyProtection="1">
      <alignment horizontal="center" vertical="center"/>
      <protection locked="0"/>
    </xf>
    <xf numFmtId="49" fontId="31" fillId="0" borderId="23" xfId="7" applyNumberFormat="1" applyFont="1" applyBorder="1" applyAlignment="1" applyProtection="1">
      <alignment horizontal="center" vertical="center"/>
      <protection locked="0"/>
    </xf>
    <xf numFmtId="49" fontId="16" fillId="0" borderId="5" xfId="7" applyNumberFormat="1" applyFont="1" applyBorder="1" applyAlignment="1" applyProtection="1">
      <alignment horizontal="center" vertical="center"/>
      <protection locked="0"/>
    </xf>
    <xf numFmtId="49" fontId="16" fillId="0" borderId="7" xfId="7" applyNumberFormat="1" applyFont="1" applyBorder="1" applyAlignment="1" applyProtection="1">
      <alignment horizontal="center" vertical="center"/>
      <protection locked="0"/>
    </xf>
    <xf numFmtId="49" fontId="16" fillId="0" borderId="22" xfId="7" applyNumberFormat="1" applyFont="1" applyBorder="1" applyAlignment="1" applyProtection="1">
      <alignment horizontal="center" vertical="center"/>
      <protection locked="0"/>
    </xf>
    <xf numFmtId="49" fontId="16" fillId="0" borderId="23" xfId="7" applyNumberFormat="1" applyFont="1" applyBorder="1" applyAlignment="1" applyProtection="1">
      <alignment horizontal="center" vertical="center"/>
      <protection locked="0"/>
    </xf>
    <xf numFmtId="0" fontId="16" fillId="2" borderId="6" xfId="1" applyFont="1" applyFill="1" applyBorder="1" applyAlignment="1" applyProtection="1">
      <alignment horizontal="right" vertical="center"/>
      <protection locked="0"/>
    </xf>
    <xf numFmtId="21" fontId="13" fillId="2" borderId="17" xfId="1" applyNumberFormat="1" applyFont="1" applyFill="1" applyBorder="1" applyAlignment="1" applyProtection="1">
      <alignment horizontal="center" vertical="center" wrapText="1"/>
      <protection locked="0"/>
    </xf>
    <xf numFmtId="21" fontId="13" fillId="2" borderId="18" xfId="1" applyNumberFormat="1" applyFont="1" applyFill="1" applyBorder="1" applyAlignment="1" applyProtection="1">
      <alignment horizontal="center" vertical="center"/>
      <protection locked="0"/>
    </xf>
    <xf numFmtId="21" fontId="13" fillId="2" borderId="19" xfId="1" applyNumberFormat="1" applyFont="1" applyFill="1" applyBorder="1" applyAlignment="1" applyProtection="1">
      <alignment horizontal="center" vertical="center"/>
      <protection locked="0"/>
    </xf>
    <xf numFmtId="0" fontId="30" fillId="0" borderId="12" xfId="4" applyFont="1" applyBorder="1" applyAlignment="1" applyProtection="1">
      <alignment horizontal="center" vertical="center" wrapText="1"/>
      <protection locked="0"/>
    </xf>
    <xf numFmtId="0" fontId="30" fillId="0" borderId="13" xfId="4" applyFont="1" applyBorder="1" applyAlignment="1" applyProtection="1">
      <alignment horizontal="center" vertical="center" wrapText="1"/>
      <protection locked="0"/>
    </xf>
    <xf numFmtId="0" fontId="31" fillId="0" borderId="9" xfId="5" applyFont="1" applyFill="1" applyBorder="1" applyAlignment="1" applyProtection="1">
      <alignment horizontal="center" vertical="center"/>
      <protection locked="0"/>
    </xf>
    <xf numFmtId="0" fontId="31" fillId="0" borderId="8" xfId="5" applyFont="1" applyFill="1" applyBorder="1" applyAlignment="1" applyProtection="1">
      <alignment horizontal="center" vertical="center"/>
      <protection locked="0"/>
    </xf>
    <xf numFmtId="0" fontId="30" fillId="0" borderId="5" xfId="7" applyFont="1" applyBorder="1" applyAlignment="1" applyProtection="1">
      <alignment horizontal="center" vertical="center" wrapText="1"/>
      <protection locked="0"/>
    </xf>
    <xf numFmtId="0" fontId="30" fillId="0" borderId="7" xfId="7" applyFont="1" applyBorder="1" applyAlignment="1" applyProtection="1">
      <alignment horizontal="center" vertical="center" wrapText="1"/>
      <protection locked="0"/>
    </xf>
    <xf numFmtId="0" fontId="30" fillId="0" borderId="22" xfId="7" applyFont="1" applyBorder="1" applyAlignment="1" applyProtection="1">
      <alignment horizontal="center" vertical="center" wrapText="1"/>
      <protection locked="0"/>
    </xf>
    <xf numFmtId="0" fontId="30" fillId="0" borderId="23" xfId="7" applyFont="1" applyBorder="1" applyAlignment="1" applyProtection="1">
      <alignment horizontal="center" vertical="center" wrapText="1"/>
      <protection locked="0"/>
    </xf>
    <xf numFmtId="0" fontId="31" fillId="0" borderId="9" xfId="7" applyFont="1" applyBorder="1" applyAlignment="1" applyProtection="1">
      <alignment horizontal="center" vertical="center"/>
      <protection locked="0"/>
    </xf>
    <xf numFmtId="0" fontId="31" fillId="0" borderId="8" xfId="7" applyFont="1" applyBorder="1" applyAlignment="1" applyProtection="1">
      <alignment horizontal="center" vertical="center"/>
      <protection locked="0"/>
    </xf>
    <xf numFmtId="0" fontId="30" fillId="0" borderId="9" xfId="7" applyFont="1" applyBorder="1" applyAlignment="1" applyProtection="1">
      <alignment horizontal="left" vertical="center" wrapText="1"/>
      <protection locked="0"/>
    </xf>
    <xf numFmtId="0" fontId="30" fillId="0" borderId="8" xfId="7" applyFont="1" applyBorder="1" applyAlignment="1" applyProtection="1">
      <alignment horizontal="left" vertical="center" wrapText="1"/>
      <protection locked="0"/>
    </xf>
    <xf numFmtId="0" fontId="30" fillId="0" borderId="14" xfId="3" applyFont="1" applyBorder="1" applyAlignment="1" applyProtection="1">
      <alignment horizontal="center" vertical="center" wrapText="1"/>
      <protection locked="0"/>
    </xf>
    <xf numFmtId="0" fontId="30" fillId="0" borderId="15" xfId="3" applyFont="1" applyBorder="1" applyAlignment="1" applyProtection="1">
      <alignment horizontal="center" vertical="center" wrapText="1"/>
      <protection locked="0"/>
    </xf>
    <xf numFmtId="0" fontId="31" fillId="0" borderId="9" xfId="3" applyFont="1" applyBorder="1" applyAlignment="1" applyProtection="1">
      <alignment horizontal="center" vertical="center" wrapText="1"/>
      <protection locked="0"/>
    </xf>
    <xf numFmtId="0" fontId="31" fillId="0" borderId="8" xfId="3" applyFont="1" applyBorder="1" applyAlignment="1" applyProtection="1">
      <alignment horizontal="center" vertical="center" wrapText="1"/>
      <protection locked="0"/>
    </xf>
    <xf numFmtId="2" fontId="31" fillId="0" borderId="9" xfId="1" applyNumberFormat="1" applyFont="1" applyBorder="1" applyAlignment="1" applyProtection="1">
      <alignment horizontal="center" vertical="center"/>
      <protection locked="0"/>
    </xf>
    <xf numFmtId="2" fontId="31" fillId="0" borderId="8" xfId="1" applyNumberFormat="1" applyFont="1" applyBorder="1" applyAlignment="1" applyProtection="1">
      <alignment horizontal="center" vertical="center"/>
      <protection locked="0"/>
    </xf>
    <xf numFmtId="164" fontId="30" fillId="0" borderId="9" xfId="0" applyNumberFormat="1" applyFont="1" applyBorder="1" applyAlignment="1" applyProtection="1">
      <alignment horizontal="center" vertical="center"/>
      <protection locked="0"/>
    </xf>
    <xf numFmtId="164" fontId="30" fillId="0" borderId="8" xfId="0" applyNumberFormat="1" applyFont="1" applyBorder="1" applyAlignment="1" applyProtection="1">
      <alignment horizontal="center" vertical="center"/>
      <protection locked="0"/>
    </xf>
    <xf numFmtId="164" fontId="30" fillId="0" borderId="17" xfId="0" applyNumberFormat="1" applyFont="1" applyBorder="1" applyAlignment="1" applyProtection="1">
      <alignment horizontal="center" vertical="center"/>
      <protection locked="0"/>
    </xf>
    <xf numFmtId="164" fontId="30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12" xfId="4" applyFont="1" applyBorder="1" applyAlignment="1" applyProtection="1">
      <alignment horizontal="center" vertical="center" wrapText="1"/>
      <protection locked="0"/>
    </xf>
    <xf numFmtId="0" fontId="16" fillId="0" borderId="13" xfId="4" applyFont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Border="1" applyAlignment="1" applyProtection="1">
      <alignment horizontal="center" vertical="center"/>
      <protection locked="0"/>
    </xf>
    <xf numFmtId="164" fontId="19" fillId="0" borderId="21" xfId="0" applyNumberFormat="1" applyFont="1" applyBorder="1" applyAlignment="1" applyProtection="1">
      <alignment horizontal="center" vertical="center"/>
      <protection locked="0"/>
    </xf>
    <xf numFmtId="164" fontId="19" fillId="0" borderId="26" xfId="0" applyNumberFormat="1" applyFont="1" applyBorder="1" applyAlignment="1" applyProtection="1">
      <alignment horizontal="center" vertical="center"/>
      <protection locked="0"/>
    </xf>
    <xf numFmtId="164" fontId="19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6" xfId="3" applyFont="1" applyBorder="1" applyAlignment="1" applyProtection="1">
      <alignment horizontal="center" vertical="center" wrapText="1"/>
      <protection locked="0"/>
    </xf>
    <xf numFmtId="0" fontId="14" fillId="0" borderId="2" xfId="7" applyFont="1" applyBorder="1" applyAlignment="1" applyProtection="1">
      <alignment horizontal="left" vertical="center" wrapText="1"/>
      <protection locked="0"/>
    </xf>
    <xf numFmtId="49" fontId="16" fillId="0" borderId="9" xfId="7" applyNumberFormat="1" applyFont="1" applyBorder="1" applyAlignment="1" applyProtection="1">
      <alignment horizontal="center" vertical="center"/>
      <protection locked="0"/>
    </xf>
    <xf numFmtId="49" fontId="16" fillId="0" borderId="2" xfId="7" applyNumberFormat="1" applyFont="1" applyBorder="1" applyAlignment="1" applyProtection="1">
      <alignment horizontal="center" vertical="center"/>
      <protection locked="0"/>
    </xf>
    <xf numFmtId="49" fontId="16" fillId="0" borderId="8" xfId="7" applyNumberFormat="1" applyFont="1" applyBorder="1" applyAlignment="1" applyProtection="1">
      <alignment horizontal="center" vertical="center"/>
      <protection locked="0"/>
    </xf>
    <xf numFmtId="0" fontId="16" fillId="0" borderId="9" xfId="7" applyFont="1" applyBorder="1" applyAlignment="1" applyProtection="1">
      <alignment horizontal="center" vertical="center" wrapText="1"/>
      <protection locked="0"/>
    </xf>
    <xf numFmtId="0" fontId="16" fillId="0" borderId="2" xfId="7" applyFont="1" applyBorder="1" applyAlignment="1" applyProtection="1">
      <alignment horizontal="center" vertical="center" wrapText="1"/>
      <protection locked="0"/>
    </xf>
    <xf numFmtId="0" fontId="16" fillId="0" borderId="8" xfId="7" applyFont="1" applyBorder="1" applyAlignment="1" applyProtection="1">
      <alignment horizontal="center" vertical="center" wrapText="1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" fontId="16" fillId="0" borderId="2" xfId="1" applyNumberFormat="1" applyFont="1" applyBorder="1" applyAlignment="1" applyProtection="1">
      <alignment horizontal="center" vertical="center"/>
      <protection locked="0"/>
    </xf>
    <xf numFmtId="0" fontId="16" fillId="0" borderId="20" xfId="4" applyFont="1" applyBorder="1" applyAlignment="1" applyProtection="1">
      <alignment horizontal="center" vertical="center" wrapText="1"/>
      <protection locked="0"/>
    </xf>
    <xf numFmtId="0" fontId="16" fillId="0" borderId="2" xfId="5" applyFont="1" applyFill="1" applyBorder="1" applyAlignment="1" applyProtection="1">
      <alignment horizontal="center" vertical="center"/>
      <protection locked="0"/>
    </xf>
    <xf numFmtId="49" fontId="16" fillId="0" borderId="9" xfId="7" applyNumberFormat="1" applyFont="1" applyBorder="1" applyAlignment="1" applyProtection="1">
      <alignment horizontal="center" vertical="center" wrapText="1"/>
      <protection locked="0"/>
    </xf>
    <xf numFmtId="49" fontId="16" fillId="0" borderId="2" xfId="7" applyNumberFormat="1" applyFont="1" applyBorder="1" applyAlignment="1" applyProtection="1">
      <alignment horizontal="center" vertical="center" wrapText="1"/>
      <protection locked="0"/>
    </xf>
    <xf numFmtId="49" fontId="16" fillId="0" borderId="8" xfId="7" applyNumberFormat="1" applyFont="1" applyBorder="1" applyAlignment="1" applyProtection="1">
      <alignment horizontal="center" vertical="center" wrapText="1"/>
      <protection locked="0"/>
    </xf>
    <xf numFmtId="0" fontId="16" fillId="0" borderId="2" xfId="7" applyFont="1" applyBorder="1" applyAlignment="1" applyProtection="1">
      <alignment horizontal="center" vertical="center"/>
      <protection locked="0"/>
    </xf>
    <xf numFmtId="0" fontId="14" fillId="2" borderId="17" xfId="5" applyFont="1" applyFill="1" applyBorder="1" applyAlignment="1" applyProtection="1">
      <alignment horizontal="center" vertical="center" wrapText="1"/>
      <protection locked="0"/>
    </xf>
    <xf numFmtId="0" fontId="14" fillId="2" borderId="18" xfId="5" applyFont="1" applyFill="1" applyBorder="1" applyAlignment="1" applyProtection="1">
      <alignment horizontal="center" vertical="center" wrapText="1"/>
      <protection locked="0"/>
    </xf>
    <xf numFmtId="0" fontId="14" fillId="2" borderId="19" xfId="5" applyFont="1" applyFill="1" applyBorder="1" applyAlignment="1" applyProtection="1">
      <alignment horizontal="center" vertical="center" wrapText="1"/>
      <protection locked="0"/>
    </xf>
    <xf numFmtId="0" fontId="14" fillId="2" borderId="17" xfId="5" applyFont="1" applyFill="1" applyBorder="1" applyAlignment="1" applyProtection="1">
      <alignment horizontal="center" vertical="center" textRotation="90" wrapText="1"/>
      <protection locked="0"/>
    </xf>
    <xf numFmtId="0" fontId="14" fillId="2" borderId="18" xfId="5" applyFont="1" applyFill="1" applyBorder="1" applyAlignment="1" applyProtection="1">
      <alignment horizontal="center" vertical="center" textRotation="90" wrapText="1"/>
      <protection locked="0"/>
    </xf>
    <xf numFmtId="0" fontId="14" fillId="2" borderId="19" xfId="5" applyFont="1" applyFill="1" applyBorder="1" applyAlignment="1" applyProtection="1">
      <alignment horizontal="center" vertical="center" textRotation="90" wrapText="1"/>
      <protection locked="0"/>
    </xf>
    <xf numFmtId="0" fontId="31" fillId="0" borderId="12" xfId="4" applyFont="1" applyBorder="1" applyAlignment="1" applyProtection="1">
      <alignment horizontal="center" vertical="center" wrapText="1"/>
      <protection locked="0"/>
    </xf>
    <xf numFmtId="0" fontId="31" fillId="0" borderId="20" xfId="4" applyFont="1" applyBorder="1" applyAlignment="1" applyProtection="1">
      <alignment horizontal="center" vertical="center" wrapText="1"/>
      <protection locked="0"/>
    </xf>
    <xf numFmtId="0" fontId="31" fillId="0" borderId="13" xfId="4" applyFont="1" applyBorder="1" applyAlignment="1" applyProtection="1">
      <alignment horizontal="center" vertical="center" wrapText="1"/>
      <protection locked="0"/>
    </xf>
    <xf numFmtId="0" fontId="31" fillId="0" borderId="2" xfId="5" applyFont="1" applyFill="1" applyBorder="1" applyAlignment="1" applyProtection="1">
      <alignment horizontal="center" vertical="center"/>
      <protection locked="0"/>
    </xf>
    <xf numFmtId="0" fontId="30" fillId="0" borderId="2" xfId="7" applyFont="1" applyBorder="1" applyAlignment="1" applyProtection="1">
      <alignment horizontal="left" vertical="center" wrapText="1"/>
      <protection locked="0"/>
    </xf>
    <xf numFmtId="49" fontId="31" fillId="0" borderId="9" xfId="7" applyNumberFormat="1" applyFont="1" applyBorder="1" applyAlignment="1" applyProtection="1">
      <alignment horizontal="center" vertical="center" wrapText="1"/>
      <protection locked="0"/>
    </xf>
    <xf numFmtId="49" fontId="31" fillId="0" borderId="2" xfId="7" applyNumberFormat="1" applyFont="1" applyBorder="1" applyAlignment="1" applyProtection="1">
      <alignment horizontal="center" vertical="center" wrapText="1"/>
      <protection locked="0"/>
    </xf>
    <xf numFmtId="49" fontId="31" fillId="0" borderId="8" xfId="7" applyNumberFormat="1" applyFont="1" applyBorder="1" applyAlignment="1" applyProtection="1">
      <alignment horizontal="center" vertical="center" wrapText="1"/>
      <protection locked="0"/>
    </xf>
    <xf numFmtId="0" fontId="31" fillId="0" borderId="2" xfId="7" applyFont="1" applyBorder="1" applyAlignment="1" applyProtection="1">
      <alignment horizontal="center" vertical="center"/>
      <protection locked="0"/>
    </xf>
    <xf numFmtId="49" fontId="31" fillId="0" borderId="9" xfId="7" applyNumberFormat="1" applyFont="1" applyBorder="1" applyAlignment="1" applyProtection="1">
      <alignment horizontal="center" vertical="center"/>
      <protection locked="0"/>
    </xf>
    <xf numFmtId="49" fontId="31" fillId="0" borderId="2" xfId="7" applyNumberFormat="1" applyFont="1" applyBorder="1" applyAlignment="1" applyProtection="1">
      <alignment horizontal="center" vertical="center"/>
      <protection locked="0"/>
    </xf>
    <xf numFmtId="49" fontId="31" fillId="0" borderId="8" xfId="7" applyNumberFormat="1" applyFont="1" applyBorder="1" applyAlignment="1" applyProtection="1">
      <alignment horizontal="center" vertical="center"/>
      <protection locked="0"/>
    </xf>
    <xf numFmtId="0" fontId="31" fillId="0" borderId="9" xfId="7" applyFont="1" applyBorder="1" applyAlignment="1" applyProtection="1">
      <alignment horizontal="center" vertical="center" wrapText="1"/>
      <protection locked="0"/>
    </xf>
    <xf numFmtId="0" fontId="31" fillId="0" borderId="2" xfId="7" applyFont="1" applyBorder="1" applyAlignment="1" applyProtection="1">
      <alignment horizontal="center" vertical="center" wrapText="1"/>
      <protection locked="0"/>
    </xf>
    <xf numFmtId="0" fontId="31" fillId="0" borderId="8" xfId="7" applyFont="1" applyBorder="1" applyAlignment="1" applyProtection="1">
      <alignment horizontal="center" vertical="center" wrapText="1"/>
      <protection locked="0"/>
    </xf>
    <xf numFmtId="0" fontId="31" fillId="0" borderId="2" xfId="3" applyFont="1" applyBorder="1" applyAlignment="1" applyProtection="1">
      <alignment horizontal="center" vertical="center" wrapText="1"/>
      <protection locked="0"/>
    </xf>
    <xf numFmtId="2" fontId="31" fillId="0" borderId="2" xfId="1" applyNumberFormat="1" applyFont="1" applyBorder="1" applyAlignment="1" applyProtection="1">
      <alignment horizontal="center" vertical="center"/>
      <protection locked="0"/>
    </xf>
    <xf numFmtId="164" fontId="30" fillId="0" borderId="27" xfId="0" applyNumberFormat="1" applyFont="1" applyBorder="1" applyAlignment="1" applyProtection="1">
      <alignment horizontal="center" vertical="center"/>
      <protection locked="0"/>
    </xf>
    <xf numFmtId="164" fontId="30" fillId="0" borderId="21" xfId="0" applyNumberFormat="1" applyFont="1" applyBorder="1" applyAlignment="1" applyProtection="1">
      <alignment horizontal="center" vertical="center"/>
      <protection locked="0"/>
    </xf>
    <xf numFmtId="164" fontId="30" fillId="0" borderId="26" xfId="0" applyNumberFormat="1" applyFont="1" applyBorder="1" applyAlignment="1" applyProtection="1">
      <alignment horizontal="center" vertical="center"/>
      <protection locked="0"/>
    </xf>
    <xf numFmtId="164" fontId="30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6" xfId="3" applyFont="1" applyBorder="1" applyAlignment="1" applyProtection="1">
      <alignment horizontal="center" vertical="center" wrapText="1"/>
      <protection locked="0"/>
    </xf>
    <xf numFmtId="0" fontId="6" fillId="0" borderId="9" xfId="3" applyFont="1" applyBorder="1" applyAlignment="1" applyProtection="1">
      <alignment horizontal="center" vertical="center" wrapText="1"/>
      <protection locked="0"/>
    </xf>
    <xf numFmtId="0" fontId="14" fillId="0" borderId="10" xfId="7" applyFont="1" applyBorder="1" applyAlignment="1" applyProtection="1">
      <alignment horizontal="center" vertical="center" wrapText="1"/>
      <protection locked="0"/>
    </xf>
    <xf numFmtId="0" fontId="14" fillId="0" borderId="11" xfId="7" applyFont="1" applyBorder="1" applyAlignment="1" applyProtection="1">
      <alignment horizontal="center" vertical="center" wrapText="1"/>
      <protection locked="0"/>
    </xf>
    <xf numFmtId="49" fontId="16" fillId="0" borderId="10" xfId="7" applyNumberFormat="1" applyFont="1" applyBorder="1" applyAlignment="1" applyProtection="1">
      <alignment horizontal="center" vertical="center"/>
      <protection locked="0"/>
    </xf>
    <xf numFmtId="49" fontId="16" fillId="0" borderId="11" xfId="7" applyNumberFormat="1" applyFont="1" applyBorder="1" applyAlignment="1" applyProtection="1">
      <alignment horizontal="center" vertical="center"/>
      <protection locked="0"/>
    </xf>
    <xf numFmtId="21" fontId="29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/>
      <protection locked="0"/>
    </xf>
    <xf numFmtId="0" fontId="30" fillId="0" borderId="29" xfId="4" applyFont="1" applyBorder="1" applyAlignment="1" applyProtection="1">
      <alignment horizontal="center" vertical="center" wrapText="1"/>
      <protection locked="0"/>
    </xf>
    <xf numFmtId="0" fontId="31" fillId="0" borderId="17" xfId="5" applyFont="1" applyFill="1" applyBorder="1" applyAlignment="1" applyProtection="1">
      <alignment horizontal="center" vertical="center"/>
      <protection locked="0"/>
    </xf>
    <xf numFmtId="0" fontId="31" fillId="0" borderId="17" xfId="7" applyFont="1" applyBorder="1" applyAlignment="1" applyProtection="1">
      <alignment horizontal="center" vertical="center"/>
      <protection locked="0"/>
    </xf>
    <xf numFmtId="0" fontId="30" fillId="0" borderId="17" xfId="7" applyFont="1" applyBorder="1" applyAlignment="1" applyProtection="1">
      <alignment horizontal="left" vertical="center" wrapText="1"/>
      <protection locked="0"/>
    </xf>
    <xf numFmtId="0" fontId="31" fillId="0" borderId="17" xfId="3" applyFont="1" applyBorder="1" applyAlignment="1" applyProtection="1">
      <alignment horizontal="center" vertical="center" wrapText="1"/>
      <protection locked="0"/>
    </xf>
    <xf numFmtId="2" fontId="31" fillId="0" borderId="17" xfId="1" applyNumberFormat="1" applyFont="1" applyBorder="1" applyAlignment="1" applyProtection="1">
      <alignment horizontal="center" vertical="center"/>
      <protection locked="0"/>
    </xf>
    <xf numFmtId="0" fontId="30" fillId="0" borderId="31" xfId="3" applyFont="1" applyBorder="1" applyAlignment="1" applyProtection="1">
      <alignment horizontal="center" vertical="center" wrapText="1"/>
      <protection locked="0"/>
    </xf>
    <xf numFmtId="0" fontId="30" fillId="0" borderId="30" xfId="4" applyFont="1" applyBorder="1" applyAlignment="1" applyProtection="1">
      <alignment horizontal="center" vertical="center" wrapText="1"/>
      <protection locked="0"/>
    </xf>
    <xf numFmtId="0" fontId="31" fillId="0" borderId="19" xfId="5" applyFont="1" applyFill="1" applyBorder="1" applyAlignment="1" applyProtection="1">
      <alignment horizontal="center" vertical="center"/>
      <protection locked="0"/>
    </xf>
    <xf numFmtId="0" fontId="31" fillId="0" borderId="19" xfId="7" applyFont="1" applyBorder="1" applyAlignment="1" applyProtection="1">
      <alignment horizontal="center" vertical="center"/>
      <protection locked="0"/>
    </xf>
    <xf numFmtId="0" fontId="30" fillId="0" borderId="19" xfId="7" applyFont="1" applyBorder="1" applyAlignment="1" applyProtection="1">
      <alignment horizontal="left" vertical="center" wrapText="1"/>
      <protection locked="0"/>
    </xf>
    <xf numFmtId="0" fontId="31" fillId="0" borderId="19" xfId="3" applyFont="1" applyBorder="1" applyAlignment="1" applyProtection="1">
      <alignment horizontal="center" vertical="center" wrapText="1"/>
      <protection locked="0"/>
    </xf>
    <xf numFmtId="2" fontId="31" fillId="0" borderId="19" xfId="1" applyNumberFormat="1" applyFont="1" applyBorder="1" applyAlignment="1" applyProtection="1">
      <alignment horizontal="center" vertical="center"/>
      <protection locked="0"/>
    </xf>
    <xf numFmtId="0" fontId="30" fillId="0" borderId="32" xfId="3" applyFont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2" xfId="1"/>
    <cellStyle name="Обычный 3" xfId="2"/>
    <cellStyle name="Обычный_Выездка технические1" xfId="3"/>
    <cellStyle name="Обычный_Измайлово-2003" xfId="4"/>
    <cellStyle name="Обычный_Лист Microsoft Excel" xfId="5"/>
    <cellStyle name="Обычный_Лист Microsoft Excel 2" xfId="6"/>
    <cellStyle name="Обычный_Россия (В) юниоры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47625</xdr:rowOff>
    </xdr:from>
    <xdr:to>
      <xdr:col>5</xdr:col>
      <xdr:colOff>219075</xdr:colOff>
      <xdr:row>3</xdr:row>
      <xdr:rowOff>15895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47625"/>
          <a:ext cx="990600" cy="1025545"/>
        </a:xfrm>
        <a:prstGeom prst="rect">
          <a:avLst/>
        </a:prstGeom>
      </xdr:spPr>
    </xdr:pic>
    <xdr:clientData/>
  </xdr:twoCellAnchor>
  <xdr:twoCellAnchor editAs="oneCell">
    <xdr:from>
      <xdr:col>7</xdr:col>
      <xdr:colOff>736819</xdr:colOff>
      <xdr:row>0</xdr:row>
      <xdr:rowOff>161926</xdr:rowOff>
    </xdr:from>
    <xdr:to>
      <xdr:col>8</xdr:col>
      <xdr:colOff>447952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844" y="161926"/>
          <a:ext cx="132085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476251</xdr:colOff>
      <xdr:row>4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35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5</xdr:col>
      <xdr:colOff>866775</xdr:colOff>
      <xdr:row>5</xdr:row>
      <xdr:rowOff>2777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76200"/>
          <a:ext cx="1428750" cy="1479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476251</xdr:colOff>
      <xdr:row>4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35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5</xdr:col>
      <xdr:colOff>866775</xdr:colOff>
      <xdr:row>5</xdr:row>
      <xdr:rowOff>2777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76200"/>
          <a:ext cx="1428750" cy="1479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409576</xdr:colOff>
      <xdr:row>4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35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7</xdr:col>
      <xdr:colOff>274108</xdr:colOff>
      <xdr:row>5</xdr:row>
      <xdr:rowOff>2777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76200"/>
          <a:ext cx="1428750" cy="14791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228601</xdr:colOff>
      <xdr:row>4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70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5</xdr:col>
      <xdr:colOff>1247775</xdr:colOff>
      <xdr:row>5</xdr:row>
      <xdr:rowOff>2777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76200"/>
          <a:ext cx="1181100" cy="14791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171451</xdr:colOff>
      <xdr:row>4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704" y="247650"/>
          <a:ext cx="1659797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7</xdr:col>
      <xdr:colOff>485775</xdr:colOff>
      <xdr:row>5</xdr:row>
      <xdr:rowOff>2777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76200"/>
          <a:ext cx="1562100" cy="14791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409576</xdr:colOff>
      <xdr:row>4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70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7</xdr:col>
      <xdr:colOff>219075</xdr:colOff>
      <xdr:row>5</xdr:row>
      <xdr:rowOff>2777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76200"/>
          <a:ext cx="1181100" cy="14791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15</xdr:col>
      <xdr:colOff>581026</xdr:colOff>
      <xdr:row>4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704" y="247650"/>
          <a:ext cx="1478822" cy="1247775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0</xdr:row>
      <xdr:rowOff>85725</xdr:rowOff>
    </xdr:from>
    <xdr:to>
      <xdr:col>8</xdr:col>
      <xdr:colOff>457200</xdr:colOff>
      <xdr:row>5</xdr:row>
      <xdr:rowOff>12302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85725"/>
          <a:ext cx="1562100" cy="14791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47625</xdr:rowOff>
    </xdr:from>
    <xdr:to>
      <xdr:col>5</xdr:col>
      <xdr:colOff>209550</xdr:colOff>
      <xdr:row>3</xdr:row>
      <xdr:rowOff>15895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47625"/>
          <a:ext cx="990600" cy="1025545"/>
        </a:xfrm>
        <a:prstGeom prst="rect">
          <a:avLst/>
        </a:prstGeom>
      </xdr:spPr>
    </xdr:pic>
    <xdr:clientData/>
  </xdr:twoCellAnchor>
  <xdr:twoCellAnchor editAs="oneCell">
    <xdr:from>
      <xdr:col>9</xdr:col>
      <xdr:colOff>736819</xdr:colOff>
      <xdr:row>0</xdr:row>
      <xdr:rowOff>161926</xdr:rowOff>
    </xdr:from>
    <xdr:to>
      <xdr:col>9</xdr:col>
      <xdr:colOff>1181378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0769" y="161926"/>
          <a:ext cx="132085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view="pageBreakPreview" topLeftCell="A10" zoomScale="80" zoomScaleSheetLayoutView="80" workbookViewId="0">
      <selection activeCell="B15" sqref="B15:I15"/>
    </sheetView>
  </sheetViews>
  <sheetFormatPr defaultRowHeight="12.75"/>
  <cols>
    <col min="1" max="1" width="3.28515625" style="20" customWidth="1"/>
    <col min="2" max="2" width="5.28515625" style="20" customWidth="1"/>
    <col min="3" max="3" width="6.42578125" style="20" customWidth="1"/>
    <col min="4" max="4" width="20" style="16" customWidth="1"/>
    <col min="5" max="5" width="5" style="16" hidden="1" customWidth="1"/>
    <col min="6" max="6" width="31.85546875" style="16" customWidth="1"/>
    <col min="7" max="7" width="16.85546875" style="19" customWidth="1"/>
    <col min="8" max="8" width="24.140625" style="18" customWidth="1"/>
    <col min="9" max="9" width="20" style="17" customWidth="1"/>
    <col min="10" max="16384" width="9.140625" style="16"/>
  </cols>
  <sheetData>
    <row r="1" spans="1:23" ht="48.75" customHeight="1">
      <c r="A1" s="45"/>
      <c r="B1" s="45"/>
      <c r="C1" s="45"/>
      <c r="D1" s="68"/>
      <c r="E1" s="45"/>
      <c r="F1" s="45"/>
      <c r="G1" s="45"/>
      <c r="H1" s="45"/>
      <c r="I1" s="45"/>
      <c r="J1" s="44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8.75" customHeight="1">
      <c r="A2" s="165" t="s">
        <v>82</v>
      </c>
      <c r="B2" s="165"/>
      <c r="C2" s="165"/>
      <c r="D2" s="165"/>
      <c r="E2" s="165"/>
      <c r="F2" s="165"/>
      <c r="G2" s="165"/>
      <c r="H2" s="165"/>
      <c r="I2" s="165"/>
      <c r="J2" s="44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42" customFormat="1" ht="15.95" customHeight="1">
      <c r="A3" s="166" t="s">
        <v>3</v>
      </c>
      <c r="B3" s="166"/>
      <c r="C3" s="166"/>
      <c r="D3" s="166"/>
      <c r="E3" s="166"/>
      <c r="F3" s="166"/>
      <c r="G3" s="166"/>
      <c r="H3" s="166"/>
      <c r="I3" s="166"/>
    </row>
    <row r="4" spans="1:23" ht="12.7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</row>
    <row r="5" spans="1:23" s="37" customFormat="1" ht="15" customHeight="1">
      <c r="A5" s="7" t="s">
        <v>66</v>
      </c>
      <c r="B5" s="39"/>
      <c r="C5" s="39"/>
      <c r="D5" s="41"/>
      <c r="E5" s="41"/>
      <c r="F5" s="40"/>
      <c r="G5" s="39"/>
      <c r="I5" s="38" t="s">
        <v>67</v>
      </c>
    </row>
    <row r="6" spans="1:23" ht="60" customHeight="1">
      <c r="A6" s="36" t="s">
        <v>2</v>
      </c>
      <c r="B6" s="36" t="s">
        <v>29</v>
      </c>
      <c r="C6" s="36" t="s">
        <v>31</v>
      </c>
      <c r="D6" s="46" t="s">
        <v>27</v>
      </c>
      <c r="E6" s="36" t="s">
        <v>1</v>
      </c>
      <c r="F6" s="46" t="s">
        <v>9</v>
      </c>
      <c r="G6" s="35" t="s">
        <v>10</v>
      </c>
      <c r="H6" s="35" t="s">
        <v>11</v>
      </c>
      <c r="I6" s="35" t="s">
        <v>30</v>
      </c>
    </row>
    <row r="7" spans="1:23" ht="24" customHeight="1">
      <c r="A7" s="168" t="s">
        <v>78</v>
      </c>
      <c r="B7" s="168"/>
      <c r="C7" s="168"/>
      <c r="D7" s="168"/>
      <c r="E7" s="168"/>
      <c r="F7" s="168"/>
      <c r="G7" s="168"/>
      <c r="H7" s="168"/>
      <c r="I7" s="168"/>
    </row>
    <row r="8" spans="1:23" s="21" customFormat="1" ht="37.5" customHeight="1">
      <c r="A8" s="22">
        <v>1</v>
      </c>
      <c r="B8" s="22"/>
      <c r="C8" s="73"/>
      <c r="D8" s="32"/>
      <c r="E8" s="24"/>
      <c r="F8" s="34"/>
      <c r="G8" s="25"/>
      <c r="H8" s="24"/>
      <c r="I8" s="23"/>
    </row>
    <row r="9" spans="1:23" s="21" customFormat="1" ht="27.75" customHeight="1">
      <c r="A9" s="162" t="s">
        <v>83</v>
      </c>
      <c r="B9" s="163"/>
      <c r="C9" s="163"/>
      <c r="D9" s="163"/>
      <c r="E9" s="163"/>
      <c r="F9" s="163"/>
      <c r="G9" s="163"/>
      <c r="H9" s="163"/>
      <c r="I9" s="164"/>
    </row>
    <row r="10" spans="1:23" s="33" customFormat="1" ht="37.5" customHeight="1">
      <c r="A10" s="22">
        <v>1</v>
      </c>
      <c r="B10" s="22"/>
      <c r="C10" s="73"/>
      <c r="D10" s="32"/>
      <c r="E10" s="24"/>
      <c r="F10" s="31"/>
      <c r="G10" s="30"/>
      <c r="H10" s="24"/>
      <c r="I10" s="23"/>
    </row>
    <row r="11" spans="1:23" s="21" customFormat="1" ht="37.5" customHeight="1">
      <c r="A11" s="22">
        <v>2</v>
      </c>
      <c r="B11" s="22"/>
      <c r="C11" s="73"/>
      <c r="D11" s="32"/>
      <c r="E11" s="24"/>
      <c r="F11" s="34"/>
      <c r="G11" s="25"/>
      <c r="H11" s="24"/>
      <c r="I11" s="23"/>
    </row>
    <row r="12" spans="1:23" s="21" customFormat="1" ht="37.5" customHeight="1">
      <c r="A12" s="22">
        <v>3</v>
      </c>
      <c r="B12" s="22"/>
      <c r="C12" s="73"/>
      <c r="D12" s="32"/>
      <c r="E12" s="24"/>
      <c r="F12" s="34"/>
      <c r="G12" s="25"/>
      <c r="H12" s="24"/>
      <c r="I12" s="23"/>
    </row>
    <row r="13" spans="1:23" s="33" customFormat="1" ht="37.5" customHeight="1">
      <c r="A13" s="22">
        <v>4</v>
      </c>
      <c r="B13" s="22"/>
      <c r="C13" s="73"/>
      <c r="D13" s="32"/>
      <c r="E13" s="24"/>
      <c r="F13" s="31"/>
      <c r="G13" s="30"/>
      <c r="H13" s="24"/>
      <c r="I13" s="23"/>
    </row>
    <row r="14" spans="1:23" s="21" customFormat="1" ht="27.75" customHeight="1">
      <c r="A14" s="162" t="s">
        <v>84</v>
      </c>
      <c r="B14" s="163"/>
      <c r="C14" s="163"/>
      <c r="D14" s="163"/>
      <c r="E14" s="163"/>
      <c r="F14" s="163"/>
      <c r="G14" s="163"/>
      <c r="H14" s="163"/>
      <c r="I14" s="164"/>
    </row>
    <row r="15" spans="1:23" s="33" customFormat="1" ht="37.5" customHeight="1">
      <c r="A15" s="22">
        <v>1</v>
      </c>
      <c r="B15" s="22"/>
      <c r="C15" s="73"/>
      <c r="D15" s="32"/>
      <c r="E15" s="24"/>
      <c r="F15" s="31"/>
      <c r="G15" s="30"/>
      <c r="H15" s="24"/>
      <c r="I15" s="23"/>
    </row>
  </sheetData>
  <sheetProtection formatCells="0" formatColumns="0" formatRows="0" insertColumns="0" insertRows="0" insertHyperlinks="0" deleteColumns="0" deleteRows="0" sort="0" autoFilter="0" pivotTables="0"/>
  <mergeCells count="6">
    <mergeCell ref="A14:I14"/>
    <mergeCell ref="A2:I2"/>
    <mergeCell ref="A3:I3"/>
    <mergeCell ref="A4:I4"/>
    <mergeCell ref="A7:I7"/>
    <mergeCell ref="A9:I9"/>
  </mergeCells>
  <printOptions horizontalCentered="1"/>
  <pageMargins left="0.5" right="0.5" top="0" bottom="0" header="0" footer="0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10" zoomScale="85" zoomScaleNormal="85" zoomScaleSheetLayoutView="70" workbookViewId="0">
      <selection activeCell="E27" sqref="E27"/>
    </sheetView>
  </sheetViews>
  <sheetFormatPr defaultRowHeight="12.7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8" width="12.7109375" style="3" customWidth="1"/>
    <col min="9" max="9" width="16.42578125" style="3" customWidth="1"/>
    <col min="10" max="10" width="3.7109375" style="3" customWidth="1"/>
    <col min="11" max="11" width="9.7109375" style="3" customWidth="1"/>
    <col min="12" max="12" width="10.7109375" style="3" customWidth="1"/>
    <col min="13" max="19" width="9.7109375" style="3" customWidth="1"/>
    <col min="20" max="20" width="6.7109375" style="3" customWidth="1"/>
    <col min="21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72" t="s">
        <v>89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90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 t="s">
        <v>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85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86</v>
      </c>
    </row>
    <row r="8" spans="1:20" s="13" customFormat="1" ht="15" customHeight="1">
      <c r="A8" s="183" t="s">
        <v>6</v>
      </c>
      <c r="B8" s="186" t="s">
        <v>7</v>
      </c>
      <c r="C8" s="189" t="s">
        <v>28</v>
      </c>
      <c r="D8" s="190"/>
      <c r="E8" s="180" t="s">
        <v>8</v>
      </c>
      <c r="F8" s="195" t="s">
        <v>9</v>
      </c>
      <c r="G8" s="189" t="s">
        <v>10</v>
      </c>
      <c r="H8" s="190"/>
      <c r="I8" s="177" t="s">
        <v>11</v>
      </c>
      <c r="J8" s="180" t="s">
        <v>17</v>
      </c>
      <c r="K8" s="52" t="s">
        <v>24</v>
      </c>
      <c r="L8" s="53">
        <v>12</v>
      </c>
      <c r="M8" s="54" t="s">
        <v>0</v>
      </c>
      <c r="N8" s="226" t="s">
        <v>22</v>
      </c>
      <c r="O8" s="226"/>
      <c r="P8" s="54">
        <v>1</v>
      </c>
      <c r="Q8" s="55" t="s">
        <v>23</v>
      </c>
      <c r="R8" s="56">
        <v>2.7777777777777776E-2</v>
      </c>
      <c r="S8" s="227" t="s">
        <v>42</v>
      </c>
      <c r="T8" s="169" t="s">
        <v>21</v>
      </c>
    </row>
    <row r="9" spans="1:20" s="13" customFormat="1" ht="15" customHeight="1">
      <c r="A9" s="184"/>
      <c r="B9" s="187"/>
      <c r="C9" s="191"/>
      <c r="D9" s="192"/>
      <c r="E9" s="181"/>
      <c r="F9" s="196"/>
      <c r="G9" s="191"/>
      <c r="H9" s="192"/>
      <c r="I9" s="178"/>
      <c r="J9" s="181"/>
      <c r="K9" s="47" t="s">
        <v>25</v>
      </c>
      <c r="L9" s="15">
        <v>12</v>
      </c>
      <c r="M9" s="48" t="s">
        <v>0</v>
      </c>
      <c r="N9" s="49"/>
      <c r="O9" s="49"/>
      <c r="P9" s="48"/>
      <c r="Q9" s="50"/>
      <c r="R9" s="51"/>
      <c r="S9" s="228"/>
      <c r="T9" s="170"/>
    </row>
    <row r="10" spans="1:20" s="13" customFormat="1" ht="39.950000000000003" customHeight="1" thickBot="1">
      <c r="A10" s="185"/>
      <c r="B10" s="188"/>
      <c r="C10" s="193"/>
      <c r="D10" s="194"/>
      <c r="E10" s="182"/>
      <c r="F10" s="197"/>
      <c r="G10" s="193"/>
      <c r="H10" s="194"/>
      <c r="I10" s="179"/>
      <c r="J10" s="182"/>
      <c r="K10" s="57" t="s">
        <v>12</v>
      </c>
      <c r="L10" s="58" t="s">
        <v>40</v>
      </c>
      <c r="M10" s="59" t="s">
        <v>14</v>
      </c>
      <c r="N10" s="59" t="s">
        <v>20</v>
      </c>
      <c r="O10" s="59" t="s">
        <v>16</v>
      </c>
      <c r="P10" s="60" t="s">
        <v>15</v>
      </c>
      <c r="Q10" s="60" t="s">
        <v>18</v>
      </c>
      <c r="R10" s="61" t="s">
        <v>19</v>
      </c>
      <c r="S10" s="229"/>
      <c r="T10" s="171"/>
    </row>
    <row r="11" spans="1:20" s="147" customFormat="1" ht="23.25" customHeight="1">
      <c r="A11" s="230">
        <v>1</v>
      </c>
      <c r="B11" s="232">
        <v>14</v>
      </c>
      <c r="C11" s="234" t="s">
        <v>91</v>
      </c>
      <c r="D11" s="235"/>
      <c r="E11" s="238"/>
      <c r="F11" s="240" t="s">
        <v>94</v>
      </c>
      <c r="G11" s="218" t="s">
        <v>92</v>
      </c>
      <c r="H11" s="219"/>
      <c r="I11" s="244" t="s">
        <v>93</v>
      </c>
      <c r="J11" s="142">
        <v>1</v>
      </c>
      <c r="K11" s="143">
        <v>0.29166666666666669</v>
      </c>
      <c r="L11" s="144">
        <v>0.32565972222222223</v>
      </c>
      <c r="M11" s="143">
        <v>0.3301736111111111</v>
      </c>
      <c r="N11" s="143">
        <f t="shared" ref="N11:N12" si="0">M11-L11</f>
        <v>4.5138888888888729E-3</v>
      </c>
      <c r="O11" s="145">
        <f t="shared" ref="O11:O12" si="1">L11-K11</f>
        <v>3.399305555555554E-2</v>
      </c>
      <c r="P11" s="146">
        <f>$L$8/O11/24</f>
        <v>14.708886618998987</v>
      </c>
      <c r="Q11" s="246">
        <f>SUM($L$8:$L$9)/R11/24</f>
        <v>14.774281805745554</v>
      </c>
      <c r="R11" s="248">
        <f>SUM(O11:O12)</f>
        <v>6.7685185185185182E-2</v>
      </c>
      <c r="S11" s="250">
        <f>N11+R11</f>
        <v>7.2199074074074054E-2</v>
      </c>
      <c r="T11" s="242"/>
    </row>
    <row r="12" spans="1:20" s="147" customFormat="1" ht="23.25" customHeight="1" thickBot="1">
      <c r="A12" s="231"/>
      <c r="B12" s="233"/>
      <c r="C12" s="236"/>
      <c r="D12" s="237"/>
      <c r="E12" s="239"/>
      <c r="F12" s="241"/>
      <c r="G12" s="220"/>
      <c r="H12" s="221"/>
      <c r="I12" s="245"/>
      <c r="J12" s="148">
        <v>2</v>
      </c>
      <c r="K12" s="149">
        <f>M11+$R$8</f>
        <v>0.35795138888888889</v>
      </c>
      <c r="L12" s="150">
        <v>0.39164351851851853</v>
      </c>
      <c r="M12" s="149">
        <v>0.39642361111111107</v>
      </c>
      <c r="N12" s="149">
        <f t="shared" si="0"/>
        <v>4.7800925925925442E-3</v>
      </c>
      <c r="O12" s="151">
        <f t="shared" si="1"/>
        <v>3.3692129629629641E-2</v>
      </c>
      <c r="P12" s="152">
        <f>$L$9/O12/24</f>
        <v>14.840261078667119</v>
      </c>
      <c r="Q12" s="247"/>
      <c r="R12" s="249"/>
      <c r="S12" s="251"/>
      <c r="T12" s="243"/>
    </row>
    <row r="13" spans="1:20" s="147" customFormat="1" ht="23.25" customHeight="1">
      <c r="A13" s="309">
        <v>4</v>
      </c>
      <c r="B13" s="310">
        <v>37</v>
      </c>
      <c r="C13" s="234" t="s">
        <v>96</v>
      </c>
      <c r="D13" s="235"/>
      <c r="E13" s="311"/>
      <c r="F13" s="312" t="s">
        <v>110</v>
      </c>
      <c r="G13" s="218" t="s">
        <v>92</v>
      </c>
      <c r="H13" s="219"/>
      <c r="I13" s="313" t="s">
        <v>93</v>
      </c>
      <c r="J13" s="158">
        <v>1</v>
      </c>
      <c r="K13" s="143">
        <v>0.29305555555555557</v>
      </c>
      <c r="L13" s="144">
        <v>0.33908564814814812</v>
      </c>
      <c r="M13" s="143">
        <v>0.34395833333333337</v>
      </c>
      <c r="N13" s="143">
        <f>M13-L13</f>
        <v>4.8726851851852437E-3</v>
      </c>
      <c r="O13" s="145">
        <f>L13-K13</f>
        <v>4.6030092592592553E-2</v>
      </c>
      <c r="P13" s="160">
        <f>$L$8/O13/24</f>
        <v>10.862459140055329</v>
      </c>
      <c r="Q13" s="314">
        <f>SUM($L$8:$L$9)/R13/24</f>
        <v>10.694392870404757</v>
      </c>
      <c r="R13" s="250">
        <f>SUM(O13:O14)</f>
        <v>9.3506944444444406E-2</v>
      </c>
      <c r="S13" s="250">
        <f>N13+R13</f>
        <v>9.837962962962965E-2</v>
      </c>
      <c r="T13" s="315"/>
    </row>
    <row r="14" spans="1:20" s="147" customFormat="1" ht="23.25" customHeight="1" thickBot="1">
      <c r="A14" s="316"/>
      <c r="B14" s="317"/>
      <c r="C14" s="236"/>
      <c r="D14" s="237"/>
      <c r="E14" s="318"/>
      <c r="F14" s="319"/>
      <c r="G14" s="220"/>
      <c r="H14" s="221"/>
      <c r="I14" s="320"/>
      <c r="J14" s="159">
        <v>2</v>
      </c>
      <c r="K14" s="149">
        <f>M13+$R$8</f>
        <v>0.37173611111111116</v>
      </c>
      <c r="L14" s="150">
        <v>0.41921296296296301</v>
      </c>
      <c r="M14" s="149">
        <v>0.42690972222222223</v>
      </c>
      <c r="N14" s="149">
        <f>M14-L14</f>
        <v>7.6967592592592227E-3</v>
      </c>
      <c r="O14" s="151">
        <f>L14-K14</f>
        <v>4.7476851851851853E-2</v>
      </c>
      <c r="P14" s="161">
        <f>$L$9/O14/24</f>
        <v>10.531448074110189</v>
      </c>
      <c r="Q14" s="321"/>
      <c r="R14" s="251"/>
      <c r="S14" s="251"/>
      <c r="T14" s="322"/>
    </row>
    <row r="15" spans="1:20" s="147" customFormat="1" ht="23.25" customHeight="1">
      <c r="A15" s="230">
        <v>3</v>
      </c>
      <c r="B15" s="232">
        <v>30</v>
      </c>
      <c r="C15" s="234" t="s">
        <v>95</v>
      </c>
      <c r="D15" s="235"/>
      <c r="E15" s="238"/>
      <c r="F15" s="240" t="s">
        <v>111</v>
      </c>
      <c r="G15" s="218" t="s">
        <v>92</v>
      </c>
      <c r="H15" s="219"/>
      <c r="I15" s="244" t="s">
        <v>93</v>
      </c>
      <c r="J15" s="158">
        <v>1</v>
      </c>
      <c r="K15" s="143">
        <v>0.29444444444444445</v>
      </c>
      <c r="L15" s="144">
        <v>0.33891203703703704</v>
      </c>
      <c r="M15" s="143">
        <v>0.34218750000000003</v>
      </c>
      <c r="N15" s="143">
        <f t="shared" ref="N15:N22" si="2">M15-L15</f>
        <v>3.2754629629629939E-3</v>
      </c>
      <c r="O15" s="145">
        <f t="shared" ref="O15:O22" si="3">L15-K15</f>
        <v>4.4467592592592586E-2</v>
      </c>
      <c r="P15" s="160">
        <f>$L$8/O15/24</f>
        <v>11.244143675169184</v>
      </c>
      <c r="Q15" s="246">
        <f>SUM($L$8:$L$9)/R15/24</f>
        <v>10.851544837980418</v>
      </c>
      <c r="R15" s="248">
        <f>SUM(O15:O16)</f>
        <v>9.2152777777777695E-2</v>
      </c>
      <c r="S15" s="250">
        <f>N15+R15</f>
        <v>9.5428240740740689E-2</v>
      </c>
      <c r="T15" s="242"/>
    </row>
    <row r="16" spans="1:20" s="147" customFormat="1" ht="23.25" customHeight="1" thickBot="1">
      <c r="A16" s="231"/>
      <c r="B16" s="233"/>
      <c r="C16" s="236"/>
      <c r="D16" s="237"/>
      <c r="E16" s="239"/>
      <c r="F16" s="241"/>
      <c r="G16" s="220"/>
      <c r="H16" s="221"/>
      <c r="I16" s="245"/>
      <c r="J16" s="159">
        <v>2</v>
      </c>
      <c r="K16" s="149">
        <f>M15+$R$8</f>
        <v>0.36996527777777782</v>
      </c>
      <c r="L16" s="150">
        <v>0.41765046296296293</v>
      </c>
      <c r="M16" s="149">
        <v>0.42321759259259256</v>
      </c>
      <c r="N16" s="149">
        <f t="shared" si="2"/>
        <v>5.5671296296296302E-3</v>
      </c>
      <c r="O16" s="151">
        <f t="shared" si="3"/>
        <v>4.7685185185185108E-2</v>
      </c>
      <c r="P16" s="161">
        <f>$L$9/O16/24</f>
        <v>10.4854368932039</v>
      </c>
      <c r="Q16" s="247"/>
      <c r="R16" s="249"/>
      <c r="S16" s="251"/>
      <c r="T16" s="243"/>
    </row>
    <row r="17" spans="1:20" s="147" customFormat="1" ht="23.25" customHeight="1">
      <c r="A17" s="230"/>
      <c r="B17" s="232"/>
      <c r="C17" s="234"/>
      <c r="D17" s="235"/>
      <c r="E17" s="238"/>
      <c r="F17" s="240"/>
      <c r="G17" s="218"/>
      <c r="H17" s="219"/>
      <c r="I17" s="244"/>
      <c r="J17" s="158"/>
      <c r="K17" s="143"/>
      <c r="L17" s="144"/>
      <c r="M17" s="143"/>
      <c r="N17" s="143"/>
      <c r="O17" s="145"/>
      <c r="P17" s="160"/>
      <c r="Q17" s="246"/>
      <c r="R17" s="248"/>
      <c r="S17" s="250"/>
      <c r="T17" s="242"/>
    </row>
    <row r="18" spans="1:20" s="147" customFormat="1" ht="23.25" customHeight="1" thickBot="1">
      <c r="A18" s="231"/>
      <c r="B18" s="233"/>
      <c r="C18" s="236"/>
      <c r="D18" s="237"/>
      <c r="E18" s="239"/>
      <c r="F18" s="241"/>
      <c r="G18" s="220"/>
      <c r="H18" s="221"/>
      <c r="I18" s="245"/>
      <c r="J18" s="159"/>
      <c r="K18" s="149"/>
      <c r="L18" s="150"/>
      <c r="M18" s="149"/>
      <c r="N18" s="149"/>
      <c r="O18" s="151"/>
      <c r="P18" s="161"/>
      <c r="Q18" s="247"/>
      <c r="R18" s="249"/>
      <c r="S18" s="251"/>
      <c r="T18" s="243"/>
    </row>
    <row r="19" spans="1:20" s="147" customFormat="1" ht="23.25" customHeight="1">
      <c r="A19" s="230"/>
      <c r="B19" s="232">
        <v>39</v>
      </c>
      <c r="C19" s="234" t="s">
        <v>99</v>
      </c>
      <c r="D19" s="235"/>
      <c r="E19" s="238"/>
      <c r="F19" s="240" t="s">
        <v>113</v>
      </c>
      <c r="G19" s="218" t="s">
        <v>92</v>
      </c>
      <c r="H19" s="219"/>
      <c r="I19" s="244" t="s">
        <v>93</v>
      </c>
      <c r="J19" s="158">
        <v>1</v>
      </c>
      <c r="K19" s="143">
        <v>0.29583333333333334</v>
      </c>
      <c r="L19" s="144">
        <v>0.33094907407407409</v>
      </c>
      <c r="M19" s="143">
        <v>0.33450231481481479</v>
      </c>
      <c r="N19" s="143">
        <f t="shared" si="2"/>
        <v>3.5532407407407041E-3</v>
      </c>
      <c r="O19" s="145">
        <f t="shared" si="3"/>
        <v>3.5115740740740753E-2</v>
      </c>
      <c r="P19" s="160">
        <f>$L$8/O19/24</f>
        <v>14.238628872775209</v>
      </c>
      <c r="Q19" s="246">
        <f>SUM($L$8:$L$9)/R19/24</f>
        <v>11.109682396811104</v>
      </c>
      <c r="R19" s="248">
        <f>SUM(O19:O20)</f>
        <v>9.0011574074074119E-2</v>
      </c>
      <c r="S19" s="250">
        <f>N19+R19</f>
        <v>9.3564814814814823E-2</v>
      </c>
      <c r="T19" s="242" t="s">
        <v>109</v>
      </c>
    </row>
    <row r="20" spans="1:20" s="147" customFormat="1" ht="23.25" customHeight="1" thickBot="1">
      <c r="A20" s="231"/>
      <c r="B20" s="233"/>
      <c r="C20" s="236"/>
      <c r="D20" s="237"/>
      <c r="E20" s="239"/>
      <c r="F20" s="241"/>
      <c r="G20" s="220"/>
      <c r="H20" s="221"/>
      <c r="I20" s="245"/>
      <c r="J20" s="159">
        <v>2</v>
      </c>
      <c r="K20" s="149">
        <f>M19+$R$8</f>
        <v>0.36228009259259258</v>
      </c>
      <c r="L20" s="150">
        <v>0.41717592592592595</v>
      </c>
      <c r="M20" s="149">
        <v>0.42895833333333333</v>
      </c>
      <c r="N20" s="149">
        <f t="shared" si="2"/>
        <v>1.178240740740738E-2</v>
      </c>
      <c r="O20" s="151">
        <f t="shared" si="3"/>
        <v>5.4895833333333366E-2</v>
      </c>
      <c r="P20" s="161">
        <f>$L$9/O20/24</f>
        <v>9.1081593927893696</v>
      </c>
      <c r="Q20" s="247"/>
      <c r="R20" s="249"/>
      <c r="S20" s="251"/>
      <c r="T20" s="243"/>
    </row>
    <row r="21" spans="1:20" s="147" customFormat="1" ht="23.25" customHeight="1">
      <c r="A21" s="230"/>
      <c r="B21" s="232">
        <v>25</v>
      </c>
      <c r="C21" s="234" t="s">
        <v>100</v>
      </c>
      <c r="D21" s="235"/>
      <c r="E21" s="238"/>
      <c r="F21" s="240" t="s">
        <v>101</v>
      </c>
      <c r="G21" s="218" t="s">
        <v>102</v>
      </c>
      <c r="H21" s="219"/>
      <c r="I21" s="244" t="s">
        <v>93</v>
      </c>
      <c r="J21" s="158">
        <v>1</v>
      </c>
      <c r="K21" s="143">
        <v>0.29722222222222222</v>
      </c>
      <c r="L21" s="144">
        <v>0.34254629629629635</v>
      </c>
      <c r="M21" s="143">
        <v>0.34557870370370369</v>
      </c>
      <c r="N21" s="143">
        <f t="shared" si="2"/>
        <v>3.0324074074073448E-3</v>
      </c>
      <c r="O21" s="145">
        <f t="shared" si="3"/>
        <v>4.5324074074074128E-2</v>
      </c>
      <c r="P21" s="160">
        <f>$L$8/O21/24</f>
        <v>11.031664964249222</v>
      </c>
      <c r="Q21" s="246">
        <f>SUM($L$8:$L$9)/R21/24</f>
        <v>-3.0484792886881666</v>
      </c>
      <c r="R21" s="248">
        <f>SUM(O21:O22)</f>
        <v>-0.32803240740740736</v>
      </c>
      <c r="S21" s="250">
        <f>N21+R21</f>
        <v>-0.32500000000000001</v>
      </c>
      <c r="T21" s="242" t="s">
        <v>108</v>
      </c>
    </row>
    <row r="22" spans="1:20" s="147" customFormat="1" ht="23.25" customHeight="1" thickBot="1">
      <c r="A22" s="231"/>
      <c r="B22" s="233"/>
      <c r="C22" s="236"/>
      <c r="D22" s="237"/>
      <c r="E22" s="239"/>
      <c r="F22" s="241"/>
      <c r="G22" s="220"/>
      <c r="H22" s="221"/>
      <c r="I22" s="245"/>
      <c r="J22" s="159">
        <v>2</v>
      </c>
      <c r="K22" s="149">
        <f>M21+$R$8</f>
        <v>0.37335648148148148</v>
      </c>
      <c r="L22" s="150"/>
      <c r="M22" s="149"/>
      <c r="N22" s="149">
        <f t="shared" si="2"/>
        <v>0</v>
      </c>
      <c r="O22" s="151">
        <f t="shared" si="3"/>
        <v>-0.37335648148148148</v>
      </c>
      <c r="P22" s="161">
        <f>$L$9/O22/24</f>
        <v>-1.3392026784053568</v>
      </c>
      <c r="Q22" s="247"/>
      <c r="R22" s="249"/>
      <c r="S22" s="251"/>
      <c r="T22" s="243"/>
    </row>
    <row r="23" spans="1:20" s="147" customFormat="1" ht="23.25" customHeight="1">
      <c r="A23" s="230">
        <v>2</v>
      </c>
      <c r="B23" s="232">
        <v>28</v>
      </c>
      <c r="C23" s="234" t="s">
        <v>97</v>
      </c>
      <c r="D23" s="235"/>
      <c r="E23" s="238"/>
      <c r="F23" s="240" t="s">
        <v>112</v>
      </c>
      <c r="G23" s="218" t="s">
        <v>98</v>
      </c>
      <c r="H23" s="219"/>
      <c r="I23" s="244" t="s">
        <v>93</v>
      </c>
      <c r="J23" s="158">
        <v>1</v>
      </c>
      <c r="K23" s="143">
        <v>0.29444444444444445</v>
      </c>
      <c r="L23" s="144">
        <v>0.33892361111111113</v>
      </c>
      <c r="M23" s="143">
        <v>0.34226851851851853</v>
      </c>
      <c r="N23" s="143">
        <f t="shared" ref="N23:N24" si="4">M23-L23</f>
        <v>3.3449074074073937E-3</v>
      </c>
      <c r="O23" s="145">
        <f t="shared" ref="O23:O24" si="5">L23-K23</f>
        <v>4.4479166666666681E-2</v>
      </c>
      <c r="P23" s="160">
        <f>$L$8/O23/24</f>
        <v>11.241217798594844</v>
      </c>
      <c r="Q23" s="246">
        <f>SUM($L$8:$L$9)/R23/24</f>
        <v>10.865191146881282</v>
      </c>
      <c r="R23" s="248">
        <f>SUM(O23:O24)</f>
        <v>9.2037037037037084E-2</v>
      </c>
      <c r="S23" s="250">
        <f>N23+R23</f>
        <v>9.5381944444444478E-2</v>
      </c>
      <c r="T23" s="242"/>
    </row>
    <row r="24" spans="1:20" s="147" customFormat="1" ht="23.25" customHeight="1" thickBot="1">
      <c r="A24" s="231"/>
      <c r="B24" s="233"/>
      <c r="C24" s="236"/>
      <c r="D24" s="237"/>
      <c r="E24" s="239"/>
      <c r="F24" s="241"/>
      <c r="G24" s="220"/>
      <c r="H24" s="221"/>
      <c r="I24" s="245"/>
      <c r="J24" s="159">
        <v>2</v>
      </c>
      <c r="K24" s="149">
        <f>M23+$R$8</f>
        <v>0.37004629629629632</v>
      </c>
      <c r="L24" s="150">
        <v>0.41760416666666672</v>
      </c>
      <c r="M24" s="149">
        <v>0.42611111111111111</v>
      </c>
      <c r="N24" s="149">
        <f t="shared" si="4"/>
        <v>8.5069444444443865E-3</v>
      </c>
      <c r="O24" s="151">
        <f t="shared" si="5"/>
        <v>4.7557870370370403E-2</v>
      </c>
      <c r="P24" s="161">
        <f>$L$9/O24/24</f>
        <v>10.513506935994153</v>
      </c>
      <c r="Q24" s="247"/>
      <c r="R24" s="249"/>
      <c r="S24" s="251"/>
      <c r="T24" s="243"/>
    </row>
    <row r="26" spans="1:20">
      <c r="C26" s="74" t="s">
        <v>34</v>
      </c>
    </row>
    <row r="28" spans="1:20">
      <c r="C28" s="74" t="s">
        <v>33</v>
      </c>
      <c r="D28" s="74"/>
    </row>
  </sheetData>
  <sheetProtection formatCells="0" formatColumns="0" formatRows="0" insertColumns="0" insertRows="0" insertHyperlinks="0" deleteColumns="0" deleteRows="0" sort="0" autoFilter="0" pivotTables="0"/>
  <mergeCells count="94">
    <mergeCell ref="T23:T24"/>
    <mergeCell ref="G23:H24"/>
    <mergeCell ref="I23:I24"/>
    <mergeCell ref="Q23:Q24"/>
    <mergeCell ref="R23:R24"/>
    <mergeCell ref="S23:S24"/>
    <mergeCell ref="A23:A24"/>
    <mergeCell ref="B23:B24"/>
    <mergeCell ref="C23:D24"/>
    <mergeCell ref="E23:E24"/>
    <mergeCell ref="F23:F24"/>
    <mergeCell ref="T19:T20"/>
    <mergeCell ref="A21:A22"/>
    <mergeCell ref="B21:B22"/>
    <mergeCell ref="C21:D22"/>
    <mergeCell ref="E21:E22"/>
    <mergeCell ref="F21:F22"/>
    <mergeCell ref="G21:H22"/>
    <mergeCell ref="I21:I22"/>
    <mergeCell ref="Q21:Q22"/>
    <mergeCell ref="R21:R22"/>
    <mergeCell ref="S21:S22"/>
    <mergeCell ref="T21:T22"/>
    <mergeCell ref="G19:H20"/>
    <mergeCell ref="I19:I20"/>
    <mergeCell ref="Q19:Q20"/>
    <mergeCell ref="R19:R20"/>
    <mergeCell ref="S19:S20"/>
    <mergeCell ref="A19:A20"/>
    <mergeCell ref="B19:B20"/>
    <mergeCell ref="C19:D20"/>
    <mergeCell ref="E19:E20"/>
    <mergeCell ref="F19:F20"/>
    <mergeCell ref="T15:T16"/>
    <mergeCell ref="A17:A18"/>
    <mergeCell ref="B17:B18"/>
    <mergeCell ref="C17:D18"/>
    <mergeCell ref="E17:E18"/>
    <mergeCell ref="F17:F18"/>
    <mergeCell ref="G17:H18"/>
    <mergeCell ref="I17:I18"/>
    <mergeCell ref="Q17:Q18"/>
    <mergeCell ref="R17:R18"/>
    <mergeCell ref="S17:S18"/>
    <mergeCell ref="T17:T18"/>
    <mergeCell ref="G15:H16"/>
    <mergeCell ref="I15:I16"/>
    <mergeCell ref="Q15:Q16"/>
    <mergeCell ref="R15:R16"/>
    <mergeCell ref="S15:S16"/>
    <mergeCell ref="A15:A16"/>
    <mergeCell ref="B15:B16"/>
    <mergeCell ref="C15:D16"/>
    <mergeCell ref="E15:E16"/>
    <mergeCell ref="F15:F16"/>
    <mergeCell ref="T11:T12"/>
    <mergeCell ref="I11:I12"/>
    <mergeCell ref="Q11:Q12"/>
    <mergeCell ref="R11:R12"/>
    <mergeCell ref="S11:S12"/>
    <mergeCell ref="A11:A12"/>
    <mergeCell ref="B11:B12"/>
    <mergeCell ref="C11:D12"/>
    <mergeCell ref="E11:E12"/>
    <mergeCell ref="F11:F12"/>
    <mergeCell ref="G11:H12"/>
    <mergeCell ref="G13:H13"/>
    <mergeCell ref="G14:H14"/>
    <mergeCell ref="N8:O8"/>
    <mergeCell ref="S8:S10"/>
    <mergeCell ref="G8:H10"/>
    <mergeCell ref="T13:T14"/>
    <mergeCell ref="A13:A14"/>
    <mergeCell ref="B13:B14"/>
    <mergeCell ref="C13:D14"/>
    <mergeCell ref="E13:E14"/>
    <mergeCell ref="F13:F14"/>
    <mergeCell ref="I13:I14"/>
    <mergeCell ref="Q13:Q14"/>
    <mergeCell ref="R13:R14"/>
    <mergeCell ref="S13:S14"/>
    <mergeCell ref="T8:T10"/>
    <mergeCell ref="A2:T2"/>
    <mergeCell ref="A3:T3"/>
    <mergeCell ref="A4:T4"/>
    <mergeCell ref="A5:T5"/>
    <mergeCell ref="A6:T6"/>
    <mergeCell ref="I8:I10"/>
    <mergeCell ref="J8:J10"/>
    <mergeCell ref="A8:A10"/>
    <mergeCell ref="B8:B10"/>
    <mergeCell ref="C8:D10"/>
    <mergeCell ref="E8:E10"/>
    <mergeCell ref="F8:F10"/>
  </mergeCells>
  <printOptions horizontalCentered="1"/>
  <pageMargins left="0" right="0" top="0" bottom="0" header="0" footer="0"/>
  <pageSetup paperSize="9" scale="74" fitToHeight="0" orientation="landscape" r:id="rId1"/>
  <headerFooter alignWithMargins="0">
    <oddFooter>&amp;C&amp;D   &amp;T&amp;Rстр.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view="pageLayout" topLeftCell="A4" zoomScale="90" zoomScaleNormal="90" zoomScaleSheetLayoutView="70" zoomScalePageLayoutView="90" workbookViewId="0">
      <selection activeCell="M13" sqref="M13"/>
    </sheetView>
  </sheetViews>
  <sheetFormatPr defaultRowHeight="12.7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8" width="12.7109375" style="3" customWidth="1"/>
    <col min="9" max="9" width="16.42578125" style="3" customWidth="1"/>
    <col min="10" max="10" width="3.7109375" style="3" customWidth="1"/>
    <col min="11" max="11" width="9.7109375" style="3" customWidth="1"/>
    <col min="12" max="12" width="10.7109375" style="3" customWidth="1"/>
    <col min="13" max="19" width="9.7109375" style="3" customWidth="1"/>
    <col min="20" max="20" width="6.7109375" style="3" customWidth="1"/>
    <col min="21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72" t="s">
        <v>107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103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 t="s">
        <v>26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85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86</v>
      </c>
    </row>
    <row r="8" spans="1:20" s="13" customFormat="1" ht="15" customHeight="1">
      <c r="A8" s="183" t="s">
        <v>6</v>
      </c>
      <c r="B8" s="186" t="s">
        <v>7</v>
      </c>
      <c r="C8" s="189" t="s">
        <v>27</v>
      </c>
      <c r="D8" s="190"/>
      <c r="E8" s="180" t="s">
        <v>8</v>
      </c>
      <c r="F8" s="195" t="s">
        <v>9</v>
      </c>
      <c r="G8" s="189" t="s">
        <v>10</v>
      </c>
      <c r="H8" s="190"/>
      <c r="I8" s="177" t="s">
        <v>11</v>
      </c>
      <c r="J8" s="180" t="s">
        <v>17</v>
      </c>
      <c r="K8" s="52" t="s">
        <v>24</v>
      </c>
      <c r="L8" s="53">
        <v>21</v>
      </c>
      <c r="M8" s="54" t="s">
        <v>0</v>
      </c>
      <c r="N8" s="226" t="s">
        <v>22</v>
      </c>
      <c r="O8" s="226"/>
      <c r="P8" s="54">
        <v>1</v>
      </c>
      <c r="Q8" s="55" t="s">
        <v>23</v>
      </c>
      <c r="R8" s="56">
        <v>2.7777777777777776E-2</v>
      </c>
      <c r="S8" s="227" t="s">
        <v>41</v>
      </c>
      <c r="T8" s="169" t="s">
        <v>21</v>
      </c>
    </row>
    <row r="9" spans="1:20" s="13" customFormat="1" ht="15" customHeight="1">
      <c r="A9" s="184"/>
      <c r="B9" s="187"/>
      <c r="C9" s="191"/>
      <c r="D9" s="192"/>
      <c r="E9" s="181"/>
      <c r="F9" s="196"/>
      <c r="G9" s="191"/>
      <c r="H9" s="192"/>
      <c r="I9" s="178"/>
      <c r="J9" s="181"/>
      <c r="K9" s="47" t="s">
        <v>25</v>
      </c>
      <c r="L9" s="15">
        <v>21</v>
      </c>
      <c r="M9" s="48" t="s">
        <v>0</v>
      </c>
      <c r="N9" s="49"/>
      <c r="O9" s="49"/>
      <c r="P9" s="48"/>
      <c r="Q9" s="50"/>
      <c r="R9" s="51"/>
      <c r="S9" s="228"/>
      <c r="T9" s="170"/>
    </row>
    <row r="10" spans="1:20" s="13" customFormat="1" ht="39.950000000000003" customHeight="1" thickBot="1">
      <c r="A10" s="185"/>
      <c r="B10" s="188"/>
      <c r="C10" s="193"/>
      <c r="D10" s="194"/>
      <c r="E10" s="182"/>
      <c r="F10" s="197"/>
      <c r="G10" s="193"/>
      <c r="H10" s="194"/>
      <c r="I10" s="179"/>
      <c r="J10" s="182"/>
      <c r="K10" s="57" t="s">
        <v>12</v>
      </c>
      <c r="L10" s="58" t="s">
        <v>40</v>
      </c>
      <c r="M10" s="59" t="s">
        <v>14</v>
      </c>
      <c r="N10" s="59" t="s">
        <v>20</v>
      </c>
      <c r="O10" s="59" t="s">
        <v>16</v>
      </c>
      <c r="P10" s="60" t="s">
        <v>15</v>
      </c>
      <c r="Q10" s="60" t="s">
        <v>18</v>
      </c>
      <c r="R10" s="61" t="s">
        <v>19</v>
      </c>
      <c r="S10" s="229"/>
      <c r="T10" s="171"/>
    </row>
    <row r="11" spans="1:20" s="14" customFormat="1" ht="23.25" customHeight="1">
      <c r="A11" s="252"/>
      <c r="B11" s="200">
        <v>36</v>
      </c>
      <c r="C11" s="202" t="s">
        <v>104</v>
      </c>
      <c r="D11" s="203"/>
      <c r="E11" s="206"/>
      <c r="F11" s="208" t="s">
        <v>105</v>
      </c>
      <c r="G11" s="222" t="s">
        <v>106</v>
      </c>
      <c r="H11" s="223"/>
      <c r="I11" s="210"/>
      <c r="J11" s="69">
        <v>1</v>
      </c>
      <c r="K11" s="62">
        <v>0.27083333333333331</v>
      </c>
      <c r="L11" s="63">
        <v>0.33576388888888892</v>
      </c>
      <c r="M11" s="62">
        <v>0.33870370370370373</v>
      </c>
      <c r="N11" s="62">
        <f>M11-L11</f>
        <v>2.9398148148148118E-3</v>
      </c>
      <c r="O11" s="64">
        <f>L11-K11</f>
        <v>6.4930555555555602E-2</v>
      </c>
      <c r="P11" s="71">
        <f>$L$8/O11/24</f>
        <v>13.475935828876997</v>
      </c>
      <c r="Q11" s="212">
        <f>SUM($L$8:$L$9)/R11/24</f>
        <v>12.755188122152861</v>
      </c>
      <c r="R11" s="214">
        <f>SUM(O11:O12)</f>
        <v>0.13719907407407406</v>
      </c>
      <c r="S11" s="216">
        <f>N11+R11</f>
        <v>0.14013888888888887</v>
      </c>
      <c r="T11" s="198"/>
    </row>
    <row r="12" spans="1:20" s="14" customFormat="1" ht="22.5" customHeight="1" thickBot="1">
      <c r="A12" s="253"/>
      <c r="B12" s="201"/>
      <c r="C12" s="204"/>
      <c r="D12" s="205"/>
      <c r="E12" s="207"/>
      <c r="F12" s="209"/>
      <c r="G12" s="224"/>
      <c r="H12" s="225"/>
      <c r="I12" s="211"/>
      <c r="J12" s="70">
        <v>2</v>
      </c>
      <c r="K12" s="65">
        <f>M11+$R$8</f>
        <v>0.36648148148148152</v>
      </c>
      <c r="L12" s="66">
        <v>0.43874999999999997</v>
      </c>
      <c r="M12" s="65">
        <v>0.44376157407407407</v>
      </c>
      <c r="N12" s="65">
        <f>M12-L12</f>
        <v>5.0115740740740988E-3</v>
      </c>
      <c r="O12" s="67">
        <f>L12-K12</f>
        <v>7.2268518518518454E-2</v>
      </c>
      <c r="P12" s="72">
        <f>$L$9/O12/24</f>
        <v>12.107623318385661</v>
      </c>
      <c r="Q12" s="213"/>
      <c r="R12" s="215"/>
      <c r="S12" s="217"/>
      <c r="T12" s="199"/>
    </row>
    <row r="13" spans="1:20" s="14" customFormat="1" ht="22.5" customHeight="1">
      <c r="A13" s="252"/>
      <c r="B13" s="200"/>
      <c r="C13" s="202"/>
      <c r="D13" s="203"/>
      <c r="E13" s="206"/>
      <c r="F13" s="208"/>
      <c r="G13" s="222"/>
      <c r="H13" s="223"/>
      <c r="I13" s="210"/>
      <c r="J13" s="106">
        <v>1</v>
      </c>
      <c r="K13" s="62"/>
      <c r="L13" s="63"/>
      <c r="M13" s="62"/>
      <c r="N13" s="62">
        <f t="shared" ref="N13:N16" si="0">M13-L13</f>
        <v>0</v>
      </c>
      <c r="O13" s="64">
        <f t="shared" ref="O13:O16" si="1">L13-K13</f>
        <v>0</v>
      </c>
      <c r="P13" s="108" t="e">
        <f>$L$8/O13/24</f>
        <v>#DIV/0!</v>
      </c>
      <c r="Q13" s="212">
        <f>SUM($L$8:$L$9)/R13/24</f>
        <v>-63</v>
      </c>
      <c r="R13" s="214">
        <f>SUM(O13:O14)</f>
        <v>-2.7777777777777776E-2</v>
      </c>
      <c r="S13" s="216">
        <f>N13+R13</f>
        <v>-2.7777777777777776E-2</v>
      </c>
      <c r="T13" s="198"/>
    </row>
    <row r="14" spans="1:20" s="14" customFormat="1" ht="22.5" customHeight="1" thickBot="1">
      <c r="A14" s="253"/>
      <c r="B14" s="201"/>
      <c r="C14" s="204"/>
      <c r="D14" s="205"/>
      <c r="E14" s="207"/>
      <c r="F14" s="209"/>
      <c r="G14" s="224"/>
      <c r="H14" s="225"/>
      <c r="I14" s="211"/>
      <c r="J14" s="107">
        <v>2</v>
      </c>
      <c r="K14" s="65">
        <f>M13+$R$8</f>
        <v>2.7777777777777776E-2</v>
      </c>
      <c r="L14" s="66"/>
      <c r="M14" s="65"/>
      <c r="N14" s="65">
        <f t="shared" si="0"/>
        <v>0</v>
      </c>
      <c r="O14" s="67">
        <f t="shared" si="1"/>
        <v>-2.7777777777777776E-2</v>
      </c>
      <c r="P14" s="109">
        <f>$L$9/O14/24</f>
        <v>-31.5</v>
      </c>
      <c r="Q14" s="213"/>
      <c r="R14" s="215"/>
      <c r="S14" s="217"/>
      <c r="T14" s="199"/>
    </row>
    <row r="15" spans="1:20" s="14" customFormat="1" ht="22.5" customHeight="1">
      <c r="A15" s="252"/>
      <c r="B15" s="200"/>
      <c r="C15" s="202"/>
      <c r="D15" s="203"/>
      <c r="E15" s="206"/>
      <c r="F15" s="208"/>
      <c r="G15" s="222"/>
      <c r="H15" s="223"/>
      <c r="I15" s="210"/>
      <c r="J15" s="106"/>
      <c r="K15" s="62"/>
      <c r="L15" s="63"/>
      <c r="M15" s="62"/>
      <c r="N15" s="62"/>
      <c r="O15" s="64"/>
      <c r="P15" s="108"/>
      <c r="Q15" s="212"/>
      <c r="R15" s="214"/>
      <c r="S15" s="216"/>
      <c r="T15" s="198"/>
    </row>
    <row r="16" spans="1:20" s="14" customFormat="1" ht="22.5" customHeight="1" thickBot="1">
      <c r="A16" s="253"/>
      <c r="B16" s="201"/>
      <c r="C16" s="204"/>
      <c r="D16" s="205"/>
      <c r="E16" s="207"/>
      <c r="F16" s="209"/>
      <c r="G16" s="224"/>
      <c r="H16" s="225"/>
      <c r="I16" s="211"/>
      <c r="J16" s="107"/>
      <c r="K16" s="65"/>
      <c r="L16" s="66"/>
      <c r="M16" s="65"/>
      <c r="N16" s="65"/>
      <c r="O16" s="67"/>
      <c r="P16" s="109"/>
      <c r="Q16" s="213"/>
      <c r="R16" s="215"/>
      <c r="S16" s="217"/>
      <c r="T16" s="199"/>
    </row>
    <row r="17" spans="1:20" s="14" customFormat="1" ht="22.5" customHeight="1">
      <c r="A17" s="110"/>
      <c r="B17" s="111"/>
      <c r="C17" s="112"/>
      <c r="D17" s="112"/>
      <c r="E17" s="113"/>
      <c r="F17" s="114"/>
      <c r="G17" s="115"/>
      <c r="H17" s="115"/>
      <c r="I17" s="116"/>
      <c r="J17" s="116"/>
      <c r="K17" s="75"/>
      <c r="L17" s="117"/>
      <c r="M17" s="75"/>
      <c r="N17" s="75"/>
      <c r="O17" s="76"/>
      <c r="P17" s="77"/>
      <c r="Q17" s="77"/>
      <c r="R17" s="78"/>
      <c r="S17" s="78"/>
      <c r="T17" s="79"/>
    </row>
    <row r="18" spans="1:20">
      <c r="C18" s="74" t="s">
        <v>34</v>
      </c>
      <c r="F18" s="103"/>
    </row>
    <row r="20" spans="1:20">
      <c r="B20" s="74"/>
      <c r="C20" s="74" t="s">
        <v>33</v>
      </c>
      <c r="D20" s="74"/>
    </row>
    <row r="21" spans="1:20">
      <c r="B21" s="74"/>
      <c r="C21" s="74"/>
      <c r="D21" s="74"/>
    </row>
  </sheetData>
  <sheetProtection formatCells="0" formatColumns="0" formatRows="0" insertColumns="0" insertRows="0" insertHyperlinks="0" deleteColumns="0" deleteRows="0" sort="0" autoFilter="0" pivotTables="0"/>
  <mergeCells count="50">
    <mergeCell ref="A15:A16"/>
    <mergeCell ref="B15:B16"/>
    <mergeCell ref="C15:D16"/>
    <mergeCell ref="E15:E16"/>
    <mergeCell ref="F15:F16"/>
    <mergeCell ref="A13:A14"/>
    <mergeCell ref="B13:B14"/>
    <mergeCell ref="C13:D14"/>
    <mergeCell ref="E13:E14"/>
    <mergeCell ref="F13:F14"/>
    <mergeCell ref="T11:T12"/>
    <mergeCell ref="G13:H14"/>
    <mergeCell ref="I13:I14"/>
    <mergeCell ref="Q13:Q14"/>
    <mergeCell ref="R13:R14"/>
    <mergeCell ref="S13:S14"/>
    <mergeCell ref="T13:T14"/>
    <mergeCell ref="G15:H16"/>
    <mergeCell ref="I15:I16"/>
    <mergeCell ref="Q15:Q16"/>
    <mergeCell ref="R15:R16"/>
    <mergeCell ref="S15:S16"/>
    <mergeCell ref="T15:T16"/>
    <mergeCell ref="A2:T2"/>
    <mergeCell ref="F8:F10"/>
    <mergeCell ref="A8:A10"/>
    <mergeCell ref="B8:B10"/>
    <mergeCell ref="A3:T3"/>
    <mergeCell ref="E8:E10"/>
    <mergeCell ref="G10:H10"/>
    <mergeCell ref="C8:D10"/>
    <mergeCell ref="A4:T4"/>
    <mergeCell ref="A6:T6"/>
    <mergeCell ref="T8:T10"/>
    <mergeCell ref="N8:O8"/>
    <mergeCell ref="I8:I10"/>
    <mergeCell ref="A5:T5"/>
    <mergeCell ref="J8:J10"/>
    <mergeCell ref="S8:S10"/>
    <mergeCell ref="G8:H9"/>
    <mergeCell ref="A11:A12"/>
    <mergeCell ref="B11:B12"/>
    <mergeCell ref="E11:E12"/>
    <mergeCell ref="F11:F12"/>
    <mergeCell ref="I11:I12"/>
    <mergeCell ref="G11:H12"/>
    <mergeCell ref="C11:D12"/>
    <mergeCell ref="Q11:Q12"/>
    <mergeCell ref="R11:R12"/>
    <mergeCell ref="S11:S12"/>
  </mergeCells>
  <phoneticPr fontId="9" type="noConversion"/>
  <printOptions horizontalCentered="1"/>
  <pageMargins left="0" right="0" top="0" bottom="0" header="0" footer="0"/>
  <pageSetup paperSize="9" scale="74" fitToHeight="0" orientation="landscape" r:id="rId1"/>
  <headerFooter alignWithMargins="0">
    <oddFooter>&amp;C&amp;D   &amp;T&amp;Rстр.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90" zoomScaleNormal="90" zoomScaleSheetLayoutView="70" workbookViewId="0">
      <selection activeCell="T7" sqref="T7"/>
    </sheetView>
  </sheetViews>
  <sheetFormatPr defaultRowHeight="12.75"/>
  <cols>
    <col min="1" max="1" width="3.7109375" style="3" customWidth="1"/>
    <col min="2" max="2" width="3.5703125" style="3" customWidth="1"/>
    <col min="3" max="3" width="17" style="3" customWidth="1"/>
    <col min="4" max="4" width="7.7109375" style="3" hidden="1" customWidth="1"/>
    <col min="5" max="5" width="4.7109375" style="3" hidden="1" customWidth="1"/>
    <col min="6" max="6" width="13.5703125" style="3" customWidth="1"/>
    <col min="7" max="7" width="7.7109375" style="3" hidden="1" customWidth="1"/>
    <col min="8" max="8" width="10.5703125" style="3" customWidth="1"/>
    <col min="9" max="9" width="11.42578125" style="3" customWidth="1"/>
    <col min="10" max="10" width="3.7109375" style="3" customWidth="1"/>
    <col min="11" max="11" width="9.7109375" style="3" customWidth="1"/>
    <col min="12" max="12" width="10.7109375" style="3" customWidth="1"/>
    <col min="13" max="15" width="9.7109375" style="3" customWidth="1"/>
    <col min="16" max="16" width="10.7109375" style="3" customWidth="1"/>
    <col min="17" max="17" width="10.85546875" style="3" customWidth="1"/>
    <col min="18" max="18" width="11" style="3" customWidth="1"/>
    <col min="19" max="19" width="9.28515625" style="3" customWidth="1"/>
    <col min="20" max="20" width="5.42578125" style="3" customWidth="1"/>
    <col min="21" max="256" width="9.140625" style="3"/>
    <col min="257" max="257" width="3.7109375" style="3" customWidth="1"/>
    <col min="258" max="258" width="4.7109375" style="3" customWidth="1"/>
    <col min="259" max="259" width="15.7109375" style="3" customWidth="1"/>
    <col min="260" max="260" width="7.7109375" style="3" customWidth="1"/>
    <col min="261" max="261" width="4.7109375" style="3" customWidth="1"/>
    <col min="262" max="262" width="25.7109375" style="3" customWidth="1"/>
    <col min="263" max="263" width="7.7109375" style="3" customWidth="1"/>
    <col min="264" max="264" width="12.7109375" style="3" customWidth="1"/>
    <col min="265" max="265" width="17.140625" style="3" customWidth="1"/>
    <col min="266" max="266" width="3.7109375" style="3" customWidth="1"/>
    <col min="267" max="267" width="9.7109375" style="3" customWidth="1"/>
    <col min="268" max="268" width="10.7109375" style="3" customWidth="1"/>
    <col min="269" max="275" width="9.7109375" style="3" customWidth="1"/>
    <col min="276" max="276" width="6.7109375" style="3" customWidth="1"/>
    <col min="277" max="512" width="9.140625" style="3"/>
    <col min="513" max="513" width="3.7109375" style="3" customWidth="1"/>
    <col min="514" max="514" width="4.7109375" style="3" customWidth="1"/>
    <col min="515" max="515" width="15.7109375" style="3" customWidth="1"/>
    <col min="516" max="516" width="7.7109375" style="3" customWidth="1"/>
    <col min="517" max="517" width="4.7109375" style="3" customWidth="1"/>
    <col min="518" max="518" width="25.7109375" style="3" customWidth="1"/>
    <col min="519" max="519" width="7.7109375" style="3" customWidth="1"/>
    <col min="520" max="520" width="12.7109375" style="3" customWidth="1"/>
    <col min="521" max="521" width="17.140625" style="3" customWidth="1"/>
    <col min="522" max="522" width="3.7109375" style="3" customWidth="1"/>
    <col min="523" max="523" width="9.7109375" style="3" customWidth="1"/>
    <col min="524" max="524" width="10.7109375" style="3" customWidth="1"/>
    <col min="525" max="531" width="9.7109375" style="3" customWidth="1"/>
    <col min="532" max="532" width="6.7109375" style="3" customWidth="1"/>
    <col min="533" max="768" width="9.140625" style="3"/>
    <col min="769" max="769" width="3.7109375" style="3" customWidth="1"/>
    <col min="770" max="770" width="4.7109375" style="3" customWidth="1"/>
    <col min="771" max="771" width="15.7109375" style="3" customWidth="1"/>
    <col min="772" max="772" width="7.7109375" style="3" customWidth="1"/>
    <col min="773" max="773" width="4.7109375" style="3" customWidth="1"/>
    <col min="774" max="774" width="25.7109375" style="3" customWidth="1"/>
    <col min="775" max="775" width="7.7109375" style="3" customWidth="1"/>
    <col min="776" max="776" width="12.7109375" style="3" customWidth="1"/>
    <col min="777" max="777" width="17.140625" style="3" customWidth="1"/>
    <col min="778" max="778" width="3.7109375" style="3" customWidth="1"/>
    <col min="779" max="779" width="9.7109375" style="3" customWidth="1"/>
    <col min="780" max="780" width="10.7109375" style="3" customWidth="1"/>
    <col min="781" max="787" width="9.7109375" style="3" customWidth="1"/>
    <col min="788" max="788" width="6.7109375" style="3" customWidth="1"/>
    <col min="789" max="1024" width="9.140625" style="3"/>
    <col min="1025" max="1025" width="3.7109375" style="3" customWidth="1"/>
    <col min="1026" max="1026" width="4.7109375" style="3" customWidth="1"/>
    <col min="1027" max="1027" width="15.7109375" style="3" customWidth="1"/>
    <col min="1028" max="1028" width="7.7109375" style="3" customWidth="1"/>
    <col min="1029" max="1029" width="4.7109375" style="3" customWidth="1"/>
    <col min="1030" max="1030" width="25.7109375" style="3" customWidth="1"/>
    <col min="1031" max="1031" width="7.7109375" style="3" customWidth="1"/>
    <col min="1032" max="1032" width="12.7109375" style="3" customWidth="1"/>
    <col min="1033" max="1033" width="17.140625" style="3" customWidth="1"/>
    <col min="1034" max="1034" width="3.7109375" style="3" customWidth="1"/>
    <col min="1035" max="1035" width="9.7109375" style="3" customWidth="1"/>
    <col min="1036" max="1036" width="10.7109375" style="3" customWidth="1"/>
    <col min="1037" max="1043" width="9.7109375" style="3" customWidth="1"/>
    <col min="1044" max="1044" width="6.7109375" style="3" customWidth="1"/>
    <col min="1045" max="1280" width="9.140625" style="3"/>
    <col min="1281" max="1281" width="3.7109375" style="3" customWidth="1"/>
    <col min="1282" max="1282" width="4.7109375" style="3" customWidth="1"/>
    <col min="1283" max="1283" width="15.7109375" style="3" customWidth="1"/>
    <col min="1284" max="1284" width="7.7109375" style="3" customWidth="1"/>
    <col min="1285" max="1285" width="4.7109375" style="3" customWidth="1"/>
    <col min="1286" max="1286" width="25.7109375" style="3" customWidth="1"/>
    <col min="1287" max="1287" width="7.7109375" style="3" customWidth="1"/>
    <col min="1288" max="1288" width="12.7109375" style="3" customWidth="1"/>
    <col min="1289" max="1289" width="17.140625" style="3" customWidth="1"/>
    <col min="1290" max="1290" width="3.7109375" style="3" customWidth="1"/>
    <col min="1291" max="1291" width="9.7109375" style="3" customWidth="1"/>
    <col min="1292" max="1292" width="10.7109375" style="3" customWidth="1"/>
    <col min="1293" max="1299" width="9.7109375" style="3" customWidth="1"/>
    <col min="1300" max="1300" width="6.7109375" style="3" customWidth="1"/>
    <col min="1301" max="1536" width="9.140625" style="3"/>
    <col min="1537" max="1537" width="3.7109375" style="3" customWidth="1"/>
    <col min="1538" max="1538" width="4.7109375" style="3" customWidth="1"/>
    <col min="1539" max="1539" width="15.7109375" style="3" customWidth="1"/>
    <col min="1540" max="1540" width="7.7109375" style="3" customWidth="1"/>
    <col min="1541" max="1541" width="4.7109375" style="3" customWidth="1"/>
    <col min="1542" max="1542" width="25.7109375" style="3" customWidth="1"/>
    <col min="1543" max="1543" width="7.7109375" style="3" customWidth="1"/>
    <col min="1544" max="1544" width="12.7109375" style="3" customWidth="1"/>
    <col min="1545" max="1545" width="17.140625" style="3" customWidth="1"/>
    <col min="1546" max="1546" width="3.7109375" style="3" customWidth="1"/>
    <col min="1547" max="1547" width="9.7109375" style="3" customWidth="1"/>
    <col min="1548" max="1548" width="10.7109375" style="3" customWidth="1"/>
    <col min="1549" max="1555" width="9.7109375" style="3" customWidth="1"/>
    <col min="1556" max="1556" width="6.7109375" style="3" customWidth="1"/>
    <col min="1557" max="1792" width="9.140625" style="3"/>
    <col min="1793" max="1793" width="3.7109375" style="3" customWidth="1"/>
    <col min="1794" max="1794" width="4.7109375" style="3" customWidth="1"/>
    <col min="1795" max="1795" width="15.7109375" style="3" customWidth="1"/>
    <col min="1796" max="1796" width="7.7109375" style="3" customWidth="1"/>
    <col min="1797" max="1797" width="4.7109375" style="3" customWidth="1"/>
    <col min="1798" max="1798" width="25.7109375" style="3" customWidth="1"/>
    <col min="1799" max="1799" width="7.7109375" style="3" customWidth="1"/>
    <col min="1800" max="1800" width="12.7109375" style="3" customWidth="1"/>
    <col min="1801" max="1801" width="17.140625" style="3" customWidth="1"/>
    <col min="1802" max="1802" width="3.7109375" style="3" customWidth="1"/>
    <col min="1803" max="1803" width="9.7109375" style="3" customWidth="1"/>
    <col min="1804" max="1804" width="10.7109375" style="3" customWidth="1"/>
    <col min="1805" max="1811" width="9.7109375" style="3" customWidth="1"/>
    <col min="1812" max="1812" width="6.7109375" style="3" customWidth="1"/>
    <col min="1813" max="2048" width="9.140625" style="3"/>
    <col min="2049" max="2049" width="3.7109375" style="3" customWidth="1"/>
    <col min="2050" max="2050" width="4.7109375" style="3" customWidth="1"/>
    <col min="2051" max="2051" width="15.7109375" style="3" customWidth="1"/>
    <col min="2052" max="2052" width="7.7109375" style="3" customWidth="1"/>
    <col min="2053" max="2053" width="4.7109375" style="3" customWidth="1"/>
    <col min="2054" max="2054" width="25.7109375" style="3" customWidth="1"/>
    <col min="2055" max="2055" width="7.7109375" style="3" customWidth="1"/>
    <col min="2056" max="2056" width="12.7109375" style="3" customWidth="1"/>
    <col min="2057" max="2057" width="17.140625" style="3" customWidth="1"/>
    <col min="2058" max="2058" width="3.7109375" style="3" customWidth="1"/>
    <col min="2059" max="2059" width="9.7109375" style="3" customWidth="1"/>
    <col min="2060" max="2060" width="10.7109375" style="3" customWidth="1"/>
    <col min="2061" max="2067" width="9.7109375" style="3" customWidth="1"/>
    <col min="2068" max="2068" width="6.7109375" style="3" customWidth="1"/>
    <col min="2069" max="2304" width="9.140625" style="3"/>
    <col min="2305" max="2305" width="3.7109375" style="3" customWidth="1"/>
    <col min="2306" max="2306" width="4.7109375" style="3" customWidth="1"/>
    <col min="2307" max="2307" width="15.7109375" style="3" customWidth="1"/>
    <col min="2308" max="2308" width="7.7109375" style="3" customWidth="1"/>
    <col min="2309" max="2309" width="4.7109375" style="3" customWidth="1"/>
    <col min="2310" max="2310" width="25.7109375" style="3" customWidth="1"/>
    <col min="2311" max="2311" width="7.7109375" style="3" customWidth="1"/>
    <col min="2312" max="2312" width="12.7109375" style="3" customWidth="1"/>
    <col min="2313" max="2313" width="17.140625" style="3" customWidth="1"/>
    <col min="2314" max="2314" width="3.7109375" style="3" customWidth="1"/>
    <col min="2315" max="2315" width="9.7109375" style="3" customWidth="1"/>
    <col min="2316" max="2316" width="10.7109375" style="3" customWidth="1"/>
    <col min="2317" max="2323" width="9.7109375" style="3" customWidth="1"/>
    <col min="2324" max="2324" width="6.7109375" style="3" customWidth="1"/>
    <col min="2325" max="2560" width="9.140625" style="3"/>
    <col min="2561" max="2561" width="3.7109375" style="3" customWidth="1"/>
    <col min="2562" max="2562" width="4.7109375" style="3" customWidth="1"/>
    <col min="2563" max="2563" width="15.7109375" style="3" customWidth="1"/>
    <col min="2564" max="2564" width="7.7109375" style="3" customWidth="1"/>
    <col min="2565" max="2565" width="4.7109375" style="3" customWidth="1"/>
    <col min="2566" max="2566" width="25.7109375" style="3" customWidth="1"/>
    <col min="2567" max="2567" width="7.7109375" style="3" customWidth="1"/>
    <col min="2568" max="2568" width="12.7109375" style="3" customWidth="1"/>
    <col min="2569" max="2569" width="17.140625" style="3" customWidth="1"/>
    <col min="2570" max="2570" width="3.7109375" style="3" customWidth="1"/>
    <col min="2571" max="2571" width="9.7109375" style="3" customWidth="1"/>
    <col min="2572" max="2572" width="10.7109375" style="3" customWidth="1"/>
    <col min="2573" max="2579" width="9.7109375" style="3" customWidth="1"/>
    <col min="2580" max="2580" width="6.7109375" style="3" customWidth="1"/>
    <col min="2581" max="2816" width="9.140625" style="3"/>
    <col min="2817" max="2817" width="3.7109375" style="3" customWidth="1"/>
    <col min="2818" max="2818" width="4.7109375" style="3" customWidth="1"/>
    <col min="2819" max="2819" width="15.7109375" style="3" customWidth="1"/>
    <col min="2820" max="2820" width="7.7109375" style="3" customWidth="1"/>
    <col min="2821" max="2821" width="4.7109375" style="3" customWidth="1"/>
    <col min="2822" max="2822" width="25.7109375" style="3" customWidth="1"/>
    <col min="2823" max="2823" width="7.7109375" style="3" customWidth="1"/>
    <col min="2824" max="2824" width="12.7109375" style="3" customWidth="1"/>
    <col min="2825" max="2825" width="17.140625" style="3" customWidth="1"/>
    <col min="2826" max="2826" width="3.7109375" style="3" customWidth="1"/>
    <col min="2827" max="2827" width="9.7109375" style="3" customWidth="1"/>
    <col min="2828" max="2828" width="10.7109375" style="3" customWidth="1"/>
    <col min="2829" max="2835" width="9.7109375" style="3" customWidth="1"/>
    <col min="2836" max="2836" width="6.7109375" style="3" customWidth="1"/>
    <col min="2837" max="3072" width="9.140625" style="3"/>
    <col min="3073" max="3073" width="3.7109375" style="3" customWidth="1"/>
    <col min="3074" max="3074" width="4.7109375" style="3" customWidth="1"/>
    <col min="3075" max="3075" width="15.7109375" style="3" customWidth="1"/>
    <col min="3076" max="3076" width="7.7109375" style="3" customWidth="1"/>
    <col min="3077" max="3077" width="4.7109375" style="3" customWidth="1"/>
    <col min="3078" max="3078" width="25.7109375" style="3" customWidth="1"/>
    <col min="3079" max="3079" width="7.7109375" style="3" customWidth="1"/>
    <col min="3080" max="3080" width="12.7109375" style="3" customWidth="1"/>
    <col min="3081" max="3081" width="17.140625" style="3" customWidth="1"/>
    <col min="3082" max="3082" width="3.7109375" style="3" customWidth="1"/>
    <col min="3083" max="3083" width="9.7109375" style="3" customWidth="1"/>
    <col min="3084" max="3084" width="10.7109375" style="3" customWidth="1"/>
    <col min="3085" max="3091" width="9.7109375" style="3" customWidth="1"/>
    <col min="3092" max="3092" width="6.7109375" style="3" customWidth="1"/>
    <col min="3093" max="3328" width="9.140625" style="3"/>
    <col min="3329" max="3329" width="3.7109375" style="3" customWidth="1"/>
    <col min="3330" max="3330" width="4.7109375" style="3" customWidth="1"/>
    <col min="3331" max="3331" width="15.7109375" style="3" customWidth="1"/>
    <col min="3332" max="3332" width="7.7109375" style="3" customWidth="1"/>
    <col min="3333" max="3333" width="4.7109375" style="3" customWidth="1"/>
    <col min="3334" max="3334" width="25.7109375" style="3" customWidth="1"/>
    <col min="3335" max="3335" width="7.7109375" style="3" customWidth="1"/>
    <col min="3336" max="3336" width="12.7109375" style="3" customWidth="1"/>
    <col min="3337" max="3337" width="17.140625" style="3" customWidth="1"/>
    <col min="3338" max="3338" width="3.7109375" style="3" customWidth="1"/>
    <col min="3339" max="3339" width="9.7109375" style="3" customWidth="1"/>
    <col min="3340" max="3340" width="10.7109375" style="3" customWidth="1"/>
    <col min="3341" max="3347" width="9.7109375" style="3" customWidth="1"/>
    <col min="3348" max="3348" width="6.7109375" style="3" customWidth="1"/>
    <col min="3349" max="3584" width="9.140625" style="3"/>
    <col min="3585" max="3585" width="3.7109375" style="3" customWidth="1"/>
    <col min="3586" max="3586" width="4.7109375" style="3" customWidth="1"/>
    <col min="3587" max="3587" width="15.7109375" style="3" customWidth="1"/>
    <col min="3588" max="3588" width="7.7109375" style="3" customWidth="1"/>
    <col min="3589" max="3589" width="4.7109375" style="3" customWidth="1"/>
    <col min="3590" max="3590" width="25.7109375" style="3" customWidth="1"/>
    <col min="3591" max="3591" width="7.7109375" style="3" customWidth="1"/>
    <col min="3592" max="3592" width="12.7109375" style="3" customWidth="1"/>
    <col min="3593" max="3593" width="17.140625" style="3" customWidth="1"/>
    <col min="3594" max="3594" width="3.7109375" style="3" customWidth="1"/>
    <col min="3595" max="3595" width="9.7109375" style="3" customWidth="1"/>
    <col min="3596" max="3596" width="10.7109375" style="3" customWidth="1"/>
    <col min="3597" max="3603" width="9.7109375" style="3" customWidth="1"/>
    <col min="3604" max="3604" width="6.7109375" style="3" customWidth="1"/>
    <col min="3605" max="3840" width="9.140625" style="3"/>
    <col min="3841" max="3841" width="3.7109375" style="3" customWidth="1"/>
    <col min="3842" max="3842" width="4.7109375" style="3" customWidth="1"/>
    <col min="3843" max="3843" width="15.7109375" style="3" customWidth="1"/>
    <col min="3844" max="3844" width="7.7109375" style="3" customWidth="1"/>
    <col min="3845" max="3845" width="4.7109375" style="3" customWidth="1"/>
    <col min="3846" max="3846" width="25.7109375" style="3" customWidth="1"/>
    <col min="3847" max="3847" width="7.7109375" style="3" customWidth="1"/>
    <col min="3848" max="3848" width="12.7109375" style="3" customWidth="1"/>
    <col min="3849" max="3849" width="17.140625" style="3" customWidth="1"/>
    <col min="3850" max="3850" width="3.7109375" style="3" customWidth="1"/>
    <col min="3851" max="3851" width="9.7109375" style="3" customWidth="1"/>
    <col min="3852" max="3852" width="10.7109375" style="3" customWidth="1"/>
    <col min="3853" max="3859" width="9.7109375" style="3" customWidth="1"/>
    <col min="3860" max="3860" width="6.7109375" style="3" customWidth="1"/>
    <col min="3861" max="4096" width="9.140625" style="3"/>
    <col min="4097" max="4097" width="3.7109375" style="3" customWidth="1"/>
    <col min="4098" max="4098" width="4.7109375" style="3" customWidth="1"/>
    <col min="4099" max="4099" width="15.7109375" style="3" customWidth="1"/>
    <col min="4100" max="4100" width="7.7109375" style="3" customWidth="1"/>
    <col min="4101" max="4101" width="4.7109375" style="3" customWidth="1"/>
    <col min="4102" max="4102" width="25.7109375" style="3" customWidth="1"/>
    <col min="4103" max="4103" width="7.7109375" style="3" customWidth="1"/>
    <col min="4104" max="4104" width="12.7109375" style="3" customWidth="1"/>
    <col min="4105" max="4105" width="17.140625" style="3" customWidth="1"/>
    <col min="4106" max="4106" width="3.7109375" style="3" customWidth="1"/>
    <col min="4107" max="4107" width="9.7109375" style="3" customWidth="1"/>
    <col min="4108" max="4108" width="10.7109375" style="3" customWidth="1"/>
    <col min="4109" max="4115" width="9.7109375" style="3" customWidth="1"/>
    <col min="4116" max="4116" width="6.7109375" style="3" customWidth="1"/>
    <col min="4117" max="4352" width="9.140625" style="3"/>
    <col min="4353" max="4353" width="3.7109375" style="3" customWidth="1"/>
    <col min="4354" max="4354" width="4.7109375" style="3" customWidth="1"/>
    <col min="4355" max="4355" width="15.7109375" style="3" customWidth="1"/>
    <col min="4356" max="4356" width="7.7109375" style="3" customWidth="1"/>
    <col min="4357" max="4357" width="4.7109375" style="3" customWidth="1"/>
    <col min="4358" max="4358" width="25.7109375" style="3" customWidth="1"/>
    <col min="4359" max="4359" width="7.7109375" style="3" customWidth="1"/>
    <col min="4360" max="4360" width="12.7109375" style="3" customWidth="1"/>
    <col min="4361" max="4361" width="17.140625" style="3" customWidth="1"/>
    <col min="4362" max="4362" width="3.7109375" style="3" customWidth="1"/>
    <col min="4363" max="4363" width="9.7109375" style="3" customWidth="1"/>
    <col min="4364" max="4364" width="10.7109375" style="3" customWidth="1"/>
    <col min="4365" max="4371" width="9.7109375" style="3" customWidth="1"/>
    <col min="4372" max="4372" width="6.7109375" style="3" customWidth="1"/>
    <col min="4373" max="4608" width="9.140625" style="3"/>
    <col min="4609" max="4609" width="3.7109375" style="3" customWidth="1"/>
    <col min="4610" max="4610" width="4.7109375" style="3" customWidth="1"/>
    <col min="4611" max="4611" width="15.7109375" style="3" customWidth="1"/>
    <col min="4612" max="4612" width="7.7109375" style="3" customWidth="1"/>
    <col min="4613" max="4613" width="4.7109375" style="3" customWidth="1"/>
    <col min="4614" max="4614" width="25.7109375" style="3" customWidth="1"/>
    <col min="4615" max="4615" width="7.7109375" style="3" customWidth="1"/>
    <col min="4616" max="4616" width="12.7109375" style="3" customWidth="1"/>
    <col min="4617" max="4617" width="17.140625" style="3" customWidth="1"/>
    <col min="4618" max="4618" width="3.7109375" style="3" customWidth="1"/>
    <col min="4619" max="4619" width="9.7109375" style="3" customWidth="1"/>
    <col min="4620" max="4620" width="10.7109375" style="3" customWidth="1"/>
    <col min="4621" max="4627" width="9.7109375" style="3" customWidth="1"/>
    <col min="4628" max="4628" width="6.7109375" style="3" customWidth="1"/>
    <col min="4629" max="4864" width="9.140625" style="3"/>
    <col min="4865" max="4865" width="3.7109375" style="3" customWidth="1"/>
    <col min="4866" max="4866" width="4.7109375" style="3" customWidth="1"/>
    <col min="4867" max="4867" width="15.7109375" style="3" customWidth="1"/>
    <col min="4868" max="4868" width="7.7109375" style="3" customWidth="1"/>
    <col min="4869" max="4869" width="4.7109375" style="3" customWidth="1"/>
    <col min="4870" max="4870" width="25.7109375" style="3" customWidth="1"/>
    <col min="4871" max="4871" width="7.7109375" style="3" customWidth="1"/>
    <col min="4872" max="4872" width="12.7109375" style="3" customWidth="1"/>
    <col min="4873" max="4873" width="17.140625" style="3" customWidth="1"/>
    <col min="4874" max="4874" width="3.7109375" style="3" customWidth="1"/>
    <col min="4875" max="4875" width="9.7109375" style="3" customWidth="1"/>
    <col min="4876" max="4876" width="10.7109375" style="3" customWidth="1"/>
    <col min="4877" max="4883" width="9.7109375" style="3" customWidth="1"/>
    <col min="4884" max="4884" width="6.7109375" style="3" customWidth="1"/>
    <col min="4885" max="5120" width="9.140625" style="3"/>
    <col min="5121" max="5121" width="3.7109375" style="3" customWidth="1"/>
    <col min="5122" max="5122" width="4.7109375" style="3" customWidth="1"/>
    <col min="5123" max="5123" width="15.7109375" style="3" customWidth="1"/>
    <col min="5124" max="5124" width="7.7109375" style="3" customWidth="1"/>
    <col min="5125" max="5125" width="4.7109375" style="3" customWidth="1"/>
    <col min="5126" max="5126" width="25.7109375" style="3" customWidth="1"/>
    <col min="5127" max="5127" width="7.7109375" style="3" customWidth="1"/>
    <col min="5128" max="5128" width="12.7109375" style="3" customWidth="1"/>
    <col min="5129" max="5129" width="17.140625" style="3" customWidth="1"/>
    <col min="5130" max="5130" width="3.7109375" style="3" customWidth="1"/>
    <col min="5131" max="5131" width="9.7109375" style="3" customWidth="1"/>
    <col min="5132" max="5132" width="10.7109375" style="3" customWidth="1"/>
    <col min="5133" max="5139" width="9.7109375" style="3" customWidth="1"/>
    <col min="5140" max="5140" width="6.7109375" style="3" customWidth="1"/>
    <col min="5141" max="5376" width="9.140625" style="3"/>
    <col min="5377" max="5377" width="3.7109375" style="3" customWidth="1"/>
    <col min="5378" max="5378" width="4.7109375" style="3" customWidth="1"/>
    <col min="5379" max="5379" width="15.7109375" style="3" customWidth="1"/>
    <col min="5380" max="5380" width="7.7109375" style="3" customWidth="1"/>
    <col min="5381" max="5381" width="4.7109375" style="3" customWidth="1"/>
    <col min="5382" max="5382" width="25.7109375" style="3" customWidth="1"/>
    <col min="5383" max="5383" width="7.7109375" style="3" customWidth="1"/>
    <col min="5384" max="5384" width="12.7109375" style="3" customWidth="1"/>
    <col min="5385" max="5385" width="17.140625" style="3" customWidth="1"/>
    <col min="5386" max="5386" width="3.7109375" style="3" customWidth="1"/>
    <col min="5387" max="5387" width="9.7109375" style="3" customWidth="1"/>
    <col min="5388" max="5388" width="10.7109375" style="3" customWidth="1"/>
    <col min="5389" max="5395" width="9.7109375" style="3" customWidth="1"/>
    <col min="5396" max="5396" width="6.7109375" style="3" customWidth="1"/>
    <col min="5397" max="5632" width="9.140625" style="3"/>
    <col min="5633" max="5633" width="3.7109375" style="3" customWidth="1"/>
    <col min="5634" max="5634" width="4.7109375" style="3" customWidth="1"/>
    <col min="5635" max="5635" width="15.7109375" style="3" customWidth="1"/>
    <col min="5636" max="5636" width="7.7109375" style="3" customWidth="1"/>
    <col min="5637" max="5637" width="4.7109375" style="3" customWidth="1"/>
    <col min="5638" max="5638" width="25.7109375" style="3" customWidth="1"/>
    <col min="5639" max="5639" width="7.7109375" style="3" customWidth="1"/>
    <col min="5640" max="5640" width="12.7109375" style="3" customWidth="1"/>
    <col min="5641" max="5641" width="17.140625" style="3" customWidth="1"/>
    <col min="5642" max="5642" width="3.7109375" style="3" customWidth="1"/>
    <col min="5643" max="5643" width="9.7109375" style="3" customWidth="1"/>
    <col min="5644" max="5644" width="10.7109375" style="3" customWidth="1"/>
    <col min="5645" max="5651" width="9.7109375" style="3" customWidth="1"/>
    <col min="5652" max="5652" width="6.7109375" style="3" customWidth="1"/>
    <col min="5653" max="5888" width="9.140625" style="3"/>
    <col min="5889" max="5889" width="3.7109375" style="3" customWidth="1"/>
    <col min="5890" max="5890" width="4.7109375" style="3" customWidth="1"/>
    <col min="5891" max="5891" width="15.7109375" style="3" customWidth="1"/>
    <col min="5892" max="5892" width="7.7109375" style="3" customWidth="1"/>
    <col min="5893" max="5893" width="4.7109375" style="3" customWidth="1"/>
    <col min="5894" max="5894" width="25.7109375" style="3" customWidth="1"/>
    <col min="5895" max="5895" width="7.7109375" style="3" customWidth="1"/>
    <col min="5896" max="5896" width="12.7109375" style="3" customWidth="1"/>
    <col min="5897" max="5897" width="17.140625" style="3" customWidth="1"/>
    <col min="5898" max="5898" width="3.7109375" style="3" customWidth="1"/>
    <col min="5899" max="5899" width="9.7109375" style="3" customWidth="1"/>
    <col min="5900" max="5900" width="10.7109375" style="3" customWidth="1"/>
    <col min="5901" max="5907" width="9.7109375" style="3" customWidth="1"/>
    <col min="5908" max="5908" width="6.7109375" style="3" customWidth="1"/>
    <col min="5909" max="6144" width="9.140625" style="3"/>
    <col min="6145" max="6145" width="3.7109375" style="3" customWidth="1"/>
    <col min="6146" max="6146" width="4.7109375" style="3" customWidth="1"/>
    <col min="6147" max="6147" width="15.7109375" style="3" customWidth="1"/>
    <col min="6148" max="6148" width="7.7109375" style="3" customWidth="1"/>
    <col min="6149" max="6149" width="4.7109375" style="3" customWidth="1"/>
    <col min="6150" max="6150" width="25.7109375" style="3" customWidth="1"/>
    <col min="6151" max="6151" width="7.7109375" style="3" customWidth="1"/>
    <col min="6152" max="6152" width="12.7109375" style="3" customWidth="1"/>
    <col min="6153" max="6153" width="17.140625" style="3" customWidth="1"/>
    <col min="6154" max="6154" width="3.7109375" style="3" customWidth="1"/>
    <col min="6155" max="6155" width="9.7109375" style="3" customWidth="1"/>
    <col min="6156" max="6156" width="10.7109375" style="3" customWidth="1"/>
    <col min="6157" max="6163" width="9.7109375" style="3" customWidth="1"/>
    <col min="6164" max="6164" width="6.7109375" style="3" customWidth="1"/>
    <col min="6165" max="6400" width="9.140625" style="3"/>
    <col min="6401" max="6401" width="3.7109375" style="3" customWidth="1"/>
    <col min="6402" max="6402" width="4.7109375" style="3" customWidth="1"/>
    <col min="6403" max="6403" width="15.7109375" style="3" customWidth="1"/>
    <col min="6404" max="6404" width="7.7109375" style="3" customWidth="1"/>
    <col min="6405" max="6405" width="4.7109375" style="3" customWidth="1"/>
    <col min="6406" max="6406" width="25.7109375" style="3" customWidth="1"/>
    <col min="6407" max="6407" width="7.7109375" style="3" customWidth="1"/>
    <col min="6408" max="6408" width="12.7109375" style="3" customWidth="1"/>
    <col min="6409" max="6409" width="17.140625" style="3" customWidth="1"/>
    <col min="6410" max="6410" width="3.7109375" style="3" customWidth="1"/>
    <col min="6411" max="6411" width="9.7109375" style="3" customWidth="1"/>
    <col min="6412" max="6412" width="10.7109375" style="3" customWidth="1"/>
    <col min="6413" max="6419" width="9.7109375" style="3" customWidth="1"/>
    <col min="6420" max="6420" width="6.7109375" style="3" customWidth="1"/>
    <col min="6421" max="6656" width="9.140625" style="3"/>
    <col min="6657" max="6657" width="3.7109375" style="3" customWidth="1"/>
    <col min="6658" max="6658" width="4.7109375" style="3" customWidth="1"/>
    <col min="6659" max="6659" width="15.7109375" style="3" customWidth="1"/>
    <col min="6660" max="6660" width="7.7109375" style="3" customWidth="1"/>
    <col min="6661" max="6661" width="4.7109375" style="3" customWidth="1"/>
    <col min="6662" max="6662" width="25.7109375" style="3" customWidth="1"/>
    <col min="6663" max="6663" width="7.7109375" style="3" customWidth="1"/>
    <col min="6664" max="6664" width="12.7109375" style="3" customWidth="1"/>
    <col min="6665" max="6665" width="17.140625" style="3" customWidth="1"/>
    <col min="6666" max="6666" width="3.7109375" style="3" customWidth="1"/>
    <col min="6667" max="6667" width="9.7109375" style="3" customWidth="1"/>
    <col min="6668" max="6668" width="10.7109375" style="3" customWidth="1"/>
    <col min="6669" max="6675" width="9.7109375" style="3" customWidth="1"/>
    <col min="6676" max="6676" width="6.7109375" style="3" customWidth="1"/>
    <col min="6677" max="6912" width="9.140625" style="3"/>
    <col min="6913" max="6913" width="3.7109375" style="3" customWidth="1"/>
    <col min="6914" max="6914" width="4.7109375" style="3" customWidth="1"/>
    <col min="6915" max="6915" width="15.7109375" style="3" customWidth="1"/>
    <col min="6916" max="6916" width="7.7109375" style="3" customWidth="1"/>
    <col min="6917" max="6917" width="4.7109375" style="3" customWidth="1"/>
    <col min="6918" max="6918" width="25.7109375" style="3" customWidth="1"/>
    <col min="6919" max="6919" width="7.7109375" style="3" customWidth="1"/>
    <col min="6920" max="6920" width="12.7109375" style="3" customWidth="1"/>
    <col min="6921" max="6921" width="17.140625" style="3" customWidth="1"/>
    <col min="6922" max="6922" width="3.7109375" style="3" customWidth="1"/>
    <col min="6923" max="6923" width="9.7109375" style="3" customWidth="1"/>
    <col min="6924" max="6924" width="10.7109375" style="3" customWidth="1"/>
    <col min="6925" max="6931" width="9.7109375" style="3" customWidth="1"/>
    <col min="6932" max="6932" width="6.7109375" style="3" customWidth="1"/>
    <col min="6933" max="7168" width="9.140625" style="3"/>
    <col min="7169" max="7169" width="3.7109375" style="3" customWidth="1"/>
    <col min="7170" max="7170" width="4.7109375" style="3" customWidth="1"/>
    <col min="7171" max="7171" width="15.7109375" style="3" customWidth="1"/>
    <col min="7172" max="7172" width="7.7109375" style="3" customWidth="1"/>
    <col min="7173" max="7173" width="4.7109375" style="3" customWidth="1"/>
    <col min="7174" max="7174" width="25.7109375" style="3" customWidth="1"/>
    <col min="7175" max="7175" width="7.7109375" style="3" customWidth="1"/>
    <col min="7176" max="7176" width="12.7109375" style="3" customWidth="1"/>
    <col min="7177" max="7177" width="17.140625" style="3" customWidth="1"/>
    <col min="7178" max="7178" width="3.7109375" style="3" customWidth="1"/>
    <col min="7179" max="7179" width="9.7109375" style="3" customWidth="1"/>
    <col min="7180" max="7180" width="10.7109375" style="3" customWidth="1"/>
    <col min="7181" max="7187" width="9.7109375" style="3" customWidth="1"/>
    <col min="7188" max="7188" width="6.7109375" style="3" customWidth="1"/>
    <col min="7189" max="7424" width="9.140625" style="3"/>
    <col min="7425" max="7425" width="3.7109375" style="3" customWidth="1"/>
    <col min="7426" max="7426" width="4.7109375" style="3" customWidth="1"/>
    <col min="7427" max="7427" width="15.7109375" style="3" customWidth="1"/>
    <col min="7428" max="7428" width="7.7109375" style="3" customWidth="1"/>
    <col min="7429" max="7429" width="4.7109375" style="3" customWidth="1"/>
    <col min="7430" max="7430" width="25.7109375" style="3" customWidth="1"/>
    <col min="7431" max="7431" width="7.7109375" style="3" customWidth="1"/>
    <col min="7432" max="7432" width="12.7109375" style="3" customWidth="1"/>
    <col min="7433" max="7433" width="17.140625" style="3" customWidth="1"/>
    <col min="7434" max="7434" width="3.7109375" style="3" customWidth="1"/>
    <col min="7435" max="7435" width="9.7109375" style="3" customWidth="1"/>
    <col min="7436" max="7436" width="10.7109375" style="3" customWidth="1"/>
    <col min="7437" max="7443" width="9.7109375" style="3" customWidth="1"/>
    <col min="7444" max="7444" width="6.7109375" style="3" customWidth="1"/>
    <col min="7445" max="7680" width="9.140625" style="3"/>
    <col min="7681" max="7681" width="3.7109375" style="3" customWidth="1"/>
    <col min="7682" max="7682" width="4.7109375" style="3" customWidth="1"/>
    <col min="7683" max="7683" width="15.7109375" style="3" customWidth="1"/>
    <col min="7684" max="7684" width="7.7109375" style="3" customWidth="1"/>
    <col min="7685" max="7685" width="4.7109375" style="3" customWidth="1"/>
    <col min="7686" max="7686" width="25.7109375" style="3" customWidth="1"/>
    <col min="7687" max="7687" width="7.7109375" style="3" customWidth="1"/>
    <col min="7688" max="7688" width="12.7109375" style="3" customWidth="1"/>
    <col min="7689" max="7689" width="17.140625" style="3" customWidth="1"/>
    <col min="7690" max="7690" width="3.7109375" style="3" customWidth="1"/>
    <col min="7691" max="7691" width="9.7109375" style="3" customWidth="1"/>
    <col min="7692" max="7692" width="10.7109375" style="3" customWidth="1"/>
    <col min="7693" max="7699" width="9.7109375" style="3" customWidth="1"/>
    <col min="7700" max="7700" width="6.7109375" style="3" customWidth="1"/>
    <col min="7701" max="7936" width="9.140625" style="3"/>
    <col min="7937" max="7937" width="3.7109375" style="3" customWidth="1"/>
    <col min="7938" max="7938" width="4.7109375" style="3" customWidth="1"/>
    <col min="7939" max="7939" width="15.7109375" style="3" customWidth="1"/>
    <col min="7940" max="7940" width="7.7109375" style="3" customWidth="1"/>
    <col min="7941" max="7941" width="4.7109375" style="3" customWidth="1"/>
    <col min="7942" max="7942" width="25.7109375" style="3" customWidth="1"/>
    <col min="7943" max="7943" width="7.7109375" style="3" customWidth="1"/>
    <col min="7944" max="7944" width="12.7109375" style="3" customWidth="1"/>
    <col min="7945" max="7945" width="17.140625" style="3" customWidth="1"/>
    <col min="7946" max="7946" width="3.7109375" style="3" customWidth="1"/>
    <col min="7947" max="7947" width="9.7109375" style="3" customWidth="1"/>
    <col min="7948" max="7948" width="10.7109375" style="3" customWidth="1"/>
    <col min="7949" max="7955" width="9.7109375" style="3" customWidth="1"/>
    <col min="7956" max="7956" width="6.7109375" style="3" customWidth="1"/>
    <col min="7957" max="8192" width="9.140625" style="3"/>
    <col min="8193" max="8193" width="3.7109375" style="3" customWidth="1"/>
    <col min="8194" max="8194" width="4.7109375" style="3" customWidth="1"/>
    <col min="8195" max="8195" width="15.7109375" style="3" customWidth="1"/>
    <col min="8196" max="8196" width="7.7109375" style="3" customWidth="1"/>
    <col min="8197" max="8197" width="4.7109375" style="3" customWidth="1"/>
    <col min="8198" max="8198" width="25.7109375" style="3" customWidth="1"/>
    <col min="8199" max="8199" width="7.7109375" style="3" customWidth="1"/>
    <col min="8200" max="8200" width="12.7109375" style="3" customWidth="1"/>
    <col min="8201" max="8201" width="17.140625" style="3" customWidth="1"/>
    <col min="8202" max="8202" width="3.7109375" style="3" customWidth="1"/>
    <col min="8203" max="8203" width="9.7109375" style="3" customWidth="1"/>
    <col min="8204" max="8204" width="10.7109375" style="3" customWidth="1"/>
    <col min="8205" max="8211" width="9.7109375" style="3" customWidth="1"/>
    <col min="8212" max="8212" width="6.7109375" style="3" customWidth="1"/>
    <col min="8213" max="8448" width="9.140625" style="3"/>
    <col min="8449" max="8449" width="3.7109375" style="3" customWidth="1"/>
    <col min="8450" max="8450" width="4.7109375" style="3" customWidth="1"/>
    <col min="8451" max="8451" width="15.7109375" style="3" customWidth="1"/>
    <col min="8452" max="8452" width="7.7109375" style="3" customWidth="1"/>
    <col min="8453" max="8453" width="4.7109375" style="3" customWidth="1"/>
    <col min="8454" max="8454" width="25.7109375" style="3" customWidth="1"/>
    <col min="8455" max="8455" width="7.7109375" style="3" customWidth="1"/>
    <col min="8456" max="8456" width="12.7109375" style="3" customWidth="1"/>
    <col min="8457" max="8457" width="17.140625" style="3" customWidth="1"/>
    <col min="8458" max="8458" width="3.7109375" style="3" customWidth="1"/>
    <col min="8459" max="8459" width="9.7109375" style="3" customWidth="1"/>
    <col min="8460" max="8460" width="10.7109375" style="3" customWidth="1"/>
    <col min="8461" max="8467" width="9.7109375" style="3" customWidth="1"/>
    <col min="8468" max="8468" width="6.7109375" style="3" customWidth="1"/>
    <col min="8469" max="8704" width="9.140625" style="3"/>
    <col min="8705" max="8705" width="3.7109375" style="3" customWidth="1"/>
    <col min="8706" max="8706" width="4.7109375" style="3" customWidth="1"/>
    <col min="8707" max="8707" width="15.7109375" style="3" customWidth="1"/>
    <col min="8708" max="8708" width="7.7109375" style="3" customWidth="1"/>
    <col min="8709" max="8709" width="4.7109375" style="3" customWidth="1"/>
    <col min="8710" max="8710" width="25.7109375" style="3" customWidth="1"/>
    <col min="8711" max="8711" width="7.7109375" style="3" customWidth="1"/>
    <col min="8712" max="8712" width="12.7109375" style="3" customWidth="1"/>
    <col min="8713" max="8713" width="17.140625" style="3" customWidth="1"/>
    <col min="8714" max="8714" width="3.7109375" style="3" customWidth="1"/>
    <col min="8715" max="8715" width="9.7109375" style="3" customWidth="1"/>
    <col min="8716" max="8716" width="10.7109375" style="3" customWidth="1"/>
    <col min="8717" max="8723" width="9.7109375" style="3" customWidth="1"/>
    <col min="8724" max="8724" width="6.7109375" style="3" customWidth="1"/>
    <col min="8725" max="8960" width="9.140625" style="3"/>
    <col min="8961" max="8961" width="3.7109375" style="3" customWidth="1"/>
    <col min="8962" max="8962" width="4.7109375" style="3" customWidth="1"/>
    <col min="8963" max="8963" width="15.7109375" style="3" customWidth="1"/>
    <col min="8964" max="8964" width="7.7109375" style="3" customWidth="1"/>
    <col min="8965" max="8965" width="4.7109375" style="3" customWidth="1"/>
    <col min="8966" max="8966" width="25.7109375" style="3" customWidth="1"/>
    <col min="8967" max="8967" width="7.7109375" style="3" customWidth="1"/>
    <col min="8968" max="8968" width="12.7109375" style="3" customWidth="1"/>
    <col min="8969" max="8969" width="17.140625" style="3" customWidth="1"/>
    <col min="8970" max="8970" width="3.7109375" style="3" customWidth="1"/>
    <col min="8971" max="8971" width="9.7109375" style="3" customWidth="1"/>
    <col min="8972" max="8972" width="10.7109375" style="3" customWidth="1"/>
    <col min="8973" max="8979" width="9.7109375" style="3" customWidth="1"/>
    <col min="8980" max="8980" width="6.7109375" style="3" customWidth="1"/>
    <col min="8981" max="9216" width="9.140625" style="3"/>
    <col min="9217" max="9217" width="3.7109375" style="3" customWidth="1"/>
    <col min="9218" max="9218" width="4.7109375" style="3" customWidth="1"/>
    <col min="9219" max="9219" width="15.7109375" style="3" customWidth="1"/>
    <col min="9220" max="9220" width="7.7109375" style="3" customWidth="1"/>
    <col min="9221" max="9221" width="4.7109375" style="3" customWidth="1"/>
    <col min="9222" max="9222" width="25.7109375" style="3" customWidth="1"/>
    <col min="9223" max="9223" width="7.7109375" style="3" customWidth="1"/>
    <col min="9224" max="9224" width="12.7109375" style="3" customWidth="1"/>
    <col min="9225" max="9225" width="17.140625" style="3" customWidth="1"/>
    <col min="9226" max="9226" width="3.7109375" style="3" customWidth="1"/>
    <col min="9227" max="9227" width="9.7109375" style="3" customWidth="1"/>
    <col min="9228" max="9228" width="10.7109375" style="3" customWidth="1"/>
    <col min="9229" max="9235" width="9.7109375" style="3" customWidth="1"/>
    <col min="9236" max="9236" width="6.7109375" style="3" customWidth="1"/>
    <col min="9237" max="9472" width="9.140625" style="3"/>
    <col min="9473" max="9473" width="3.7109375" style="3" customWidth="1"/>
    <col min="9474" max="9474" width="4.7109375" style="3" customWidth="1"/>
    <col min="9475" max="9475" width="15.7109375" style="3" customWidth="1"/>
    <col min="9476" max="9476" width="7.7109375" style="3" customWidth="1"/>
    <col min="9477" max="9477" width="4.7109375" style="3" customWidth="1"/>
    <col min="9478" max="9478" width="25.7109375" style="3" customWidth="1"/>
    <col min="9479" max="9479" width="7.7109375" style="3" customWidth="1"/>
    <col min="9480" max="9480" width="12.7109375" style="3" customWidth="1"/>
    <col min="9481" max="9481" width="17.140625" style="3" customWidth="1"/>
    <col min="9482" max="9482" width="3.7109375" style="3" customWidth="1"/>
    <col min="9483" max="9483" width="9.7109375" style="3" customWidth="1"/>
    <col min="9484" max="9484" width="10.7109375" style="3" customWidth="1"/>
    <col min="9485" max="9491" width="9.7109375" style="3" customWidth="1"/>
    <col min="9492" max="9492" width="6.7109375" style="3" customWidth="1"/>
    <col min="9493" max="9728" width="9.140625" style="3"/>
    <col min="9729" max="9729" width="3.7109375" style="3" customWidth="1"/>
    <col min="9730" max="9730" width="4.7109375" style="3" customWidth="1"/>
    <col min="9731" max="9731" width="15.7109375" style="3" customWidth="1"/>
    <col min="9732" max="9732" width="7.7109375" style="3" customWidth="1"/>
    <col min="9733" max="9733" width="4.7109375" style="3" customWidth="1"/>
    <col min="9734" max="9734" width="25.7109375" style="3" customWidth="1"/>
    <col min="9735" max="9735" width="7.7109375" style="3" customWidth="1"/>
    <col min="9736" max="9736" width="12.7109375" style="3" customWidth="1"/>
    <col min="9737" max="9737" width="17.140625" style="3" customWidth="1"/>
    <col min="9738" max="9738" width="3.7109375" style="3" customWidth="1"/>
    <col min="9739" max="9739" width="9.7109375" style="3" customWidth="1"/>
    <col min="9740" max="9740" width="10.7109375" style="3" customWidth="1"/>
    <col min="9741" max="9747" width="9.7109375" style="3" customWidth="1"/>
    <col min="9748" max="9748" width="6.7109375" style="3" customWidth="1"/>
    <col min="9749" max="9984" width="9.140625" style="3"/>
    <col min="9985" max="9985" width="3.7109375" style="3" customWidth="1"/>
    <col min="9986" max="9986" width="4.7109375" style="3" customWidth="1"/>
    <col min="9987" max="9987" width="15.7109375" style="3" customWidth="1"/>
    <col min="9988" max="9988" width="7.7109375" style="3" customWidth="1"/>
    <col min="9989" max="9989" width="4.7109375" style="3" customWidth="1"/>
    <col min="9990" max="9990" width="25.7109375" style="3" customWidth="1"/>
    <col min="9991" max="9991" width="7.7109375" style="3" customWidth="1"/>
    <col min="9992" max="9992" width="12.7109375" style="3" customWidth="1"/>
    <col min="9993" max="9993" width="17.140625" style="3" customWidth="1"/>
    <col min="9994" max="9994" width="3.7109375" style="3" customWidth="1"/>
    <col min="9995" max="9995" width="9.7109375" style="3" customWidth="1"/>
    <col min="9996" max="9996" width="10.7109375" style="3" customWidth="1"/>
    <col min="9997" max="10003" width="9.7109375" style="3" customWidth="1"/>
    <col min="10004" max="10004" width="6.7109375" style="3" customWidth="1"/>
    <col min="10005" max="10240" width="9.140625" style="3"/>
    <col min="10241" max="10241" width="3.7109375" style="3" customWidth="1"/>
    <col min="10242" max="10242" width="4.7109375" style="3" customWidth="1"/>
    <col min="10243" max="10243" width="15.7109375" style="3" customWidth="1"/>
    <col min="10244" max="10244" width="7.7109375" style="3" customWidth="1"/>
    <col min="10245" max="10245" width="4.7109375" style="3" customWidth="1"/>
    <col min="10246" max="10246" width="25.7109375" style="3" customWidth="1"/>
    <col min="10247" max="10247" width="7.7109375" style="3" customWidth="1"/>
    <col min="10248" max="10248" width="12.7109375" style="3" customWidth="1"/>
    <col min="10249" max="10249" width="17.140625" style="3" customWidth="1"/>
    <col min="10250" max="10250" width="3.7109375" style="3" customWidth="1"/>
    <col min="10251" max="10251" width="9.7109375" style="3" customWidth="1"/>
    <col min="10252" max="10252" width="10.7109375" style="3" customWidth="1"/>
    <col min="10253" max="10259" width="9.7109375" style="3" customWidth="1"/>
    <col min="10260" max="10260" width="6.7109375" style="3" customWidth="1"/>
    <col min="10261" max="10496" width="9.140625" style="3"/>
    <col min="10497" max="10497" width="3.7109375" style="3" customWidth="1"/>
    <col min="10498" max="10498" width="4.7109375" style="3" customWidth="1"/>
    <col min="10499" max="10499" width="15.7109375" style="3" customWidth="1"/>
    <col min="10500" max="10500" width="7.7109375" style="3" customWidth="1"/>
    <col min="10501" max="10501" width="4.7109375" style="3" customWidth="1"/>
    <col min="10502" max="10502" width="25.7109375" style="3" customWidth="1"/>
    <col min="10503" max="10503" width="7.7109375" style="3" customWidth="1"/>
    <col min="10504" max="10504" width="12.7109375" style="3" customWidth="1"/>
    <col min="10505" max="10505" width="17.140625" style="3" customWidth="1"/>
    <col min="10506" max="10506" width="3.7109375" style="3" customWidth="1"/>
    <col min="10507" max="10507" width="9.7109375" style="3" customWidth="1"/>
    <col min="10508" max="10508" width="10.7109375" style="3" customWidth="1"/>
    <col min="10509" max="10515" width="9.7109375" style="3" customWidth="1"/>
    <col min="10516" max="10516" width="6.7109375" style="3" customWidth="1"/>
    <col min="10517" max="10752" width="9.140625" style="3"/>
    <col min="10753" max="10753" width="3.7109375" style="3" customWidth="1"/>
    <col min="10754" max="10754" width="4.7109375" style="3" customWidth="1"/>
    <col min="10755" max="10755" width="15.7109375" style="3" customWidth="1"/>
    <col min="10756" max="10756" width="7.7109375" style="3" customWidth="1"/>
    <col min="10757" max="10757" width="4.7109375" style="3" customWidth="1"/>
    <col min="10758" max="10758" width="25.7109375" style="3" customWidth="1"/>
    <col min="10759" max="10759" width="7.7109375" style="3" customWidth="1"/>
    <col min="10760" max="10760" width="12.7109375" style="3" customWidth="1"/>
    <col min="10761" max="10761" width="17.140625" style="3" customWidth="1"/>
    <col min="10762" max="10762" width="3.7109375" style="3" customWidth="1"/>
    <col min="10763" max="10763" width="9.7109375" style="3" customWidth="1"/>
    <col min="10764" max="10764" width="10.7109375" style="3" customWidth="1"/>
    <col min="10765" max="10771" width="9.7109375" style="3" customWidth="1"/>
    <col min="10772" max="10772" width="6.7109375" style="3" customWidth="1"/>
    <col min="10773" max="11008" width="9.140625" style="3"/>
    <col min="11009" max="11009" width="3.7109375" style="3" customWidth="1"/>
    <col min="11010" max="11010" width="4.7109375" style="3" customWidth="1"/>
    <col min="11011" max="11011" width="15.7109375" style="3" customWidth="1"/>
    <col min="11012" max="11012" width="7.7109375" style="3" customWidth="1"/>
    <col min="11013" max="11013" width="4.7109375" style="3" customWidth="1"/>
    <col min="11014" max="11014" width="25.7109375" style="3" customWidth="1"/>
    <col min="11015" max="11015" width="7.7109375" style="3" customWidth="1"/>
    <col min="11016" max="11016" width="12.7109375" style="3" customWidth="1"/>
    <col min="11017" max="11017" width="17.140625" style="3" customWidth="1"/>
    <col min="11018" max="11018" width="3.7109375" style="3" customWidth="1"/>
    <col min="11019" max="11019" width="9.7109375" style="3" customWidth="1"/>
    <col min="11020" max="11020" width="10.7109375" style="3" customWidth="1"/>
    <col min="11021" max="11027" width="9.7109375" style="3" customWidth="1"/>
    <col min="11028" max="11028" width="6.7109375" style="3" customWidth="1"/>
    <col min="11029" max="11264" width="9.140625" style="3"/>
    <col min="11265" max="11265" width="3.7109375" style="3" customWidth="1"/>
    <col min="11266" max="11266" width="4.7109375" style="3" customWidth="1"/>
    <col min="11267" max="11267" width="15.7109375" style="3" customWidth="1"/>
    <col min="11268" max="11268" width="7.7109375" style="3" customWidth="1"/>
    <col min="11269" max="11269" width="4.7109375" style="3" customWidth="1"/>
    <col min="11270" max="11270" width="25.7109375" style="3" customWidth="1"/>
    <col min="11271" max="11271" width="7.7109375" style="3" customWidth="1"/>
    <col min="11272" max="11272" width="12.7109375" style="3" customWidth="1"/>
    <col min="11273" max="11273" width="17.140625" style="3" customWidth="1"/>
    <col min="11274" max="11274" width="3.7109375" style="3" customWidth="1"/>
    <col min="11275" max="11275" width="9.7109375" style="3" customWidth="1"/>
    <col min="11276" max="11276" width="10.7109375" style="3" customWidth="1"/>
    <col min="11277" max="11283" width="9.7109375" style="3" customWidth="1"/>
    <col min="11284" max="11284" width="6.7109375" style="3" customWidth="1"/>
    <col min="11285" max="11520" width="9.140625" style="3"/>
    <col min="11521" max="11521" width="3.7109375" style="3" customWidth="1"/>
    <col min="11522" max="11522" width="4.7109375" style="3" customWidth="1"/>
    <col min="11523" max="11523" width="15.7109375" style="3" customWidth="1"/>
    <col min="11524" max="11524" width="7.7109375" style="3" customWidth="1"/>
    <col min="11525" max="11525" width="4.7109375" style="3" customWidth="1"/>
    <col min="11526" max="11526" width="25.7109375" style="3" customWidth="1"/>
    <col min="11527" max="11527" width="7.7109375" style="3" customWidth="1"/>
    <col min="11528" max="11528" width="12.7109375" style="3" customWidth="1"/>
    <col min="11529" max="11529" width="17.140625" style="3" customWidth="1"/>
    <col min="11530" max="11530" width="3.7109375" style="3" customWidth="1"/>
    <col min="11531" max="11531" width="9.7109375" style="3" customWidth="1"/>
    <col min="11532" max="11532" width="10.7109375" style="3" customWidth="1"/>
    <col min="11533" max="11539" width="9.7109375" style="3" customWidth="1"/>
    <col min="11540" max="11540" width="6.7109375" style="3" customWidth="1"/>
    <col min="11541" max="11776" width="9.140625" style="3"/>
    <col min="11777" max="11777" width="3.7109375" style="3" customWidth="1"/>
    <col min="11778" max="11778" width="4.7109375" style="3" customWidth="1"/>
    <col min="11779" max="11779" width="15.7109375" style="3" customWidth="1"/>
    <col min="11780" max="11780" width="7.7109375" style="3" customWidth="1"/>
    <col min="11781" max="11781" width="4.7109375" style="3" customWidth="1"/>
    <col min="11782" max="11782" width="25.7109375" style="3" customWidth="1"/>
    <col min="11783" max="11783" width="7.7109375" style="3" customWidth="1"/>
    <col min="11784" max="11784" width="12.7109375" style="3" customWidth="1"/>
    <col min="11785" max="11785" width="17.140625" style="3" customWidth="1"/>
    <col min="11786" max="11786" width="3.7109375" style="3" customWidth="1"/>
    <col min="11787" max="11787" width="9.7109375" style="3" customWidth="1"/>
    <col min="11788" max="11788" width="10.7109375" style="3" customWidth="1"/>
    <col min="11789" max="11795" width="9.7109375" style="3" customWidth="1"/>
    <col min="11796" max="11796" width="6.7109375" style="3" customWidth="1"/>
    <col min="11797" max="12032" width="9.140625" style="3"/>
    <col min="12033" max="12033" width="3.7109375" style="3" customWidth="1"/>
    <col min="12034" max="12034" width="4.7109375" style="3" customWidth="1"/>
    <col min="12035" max="12035" width="15.7109375" style="3" customWidth="1"/>
    <col min="12036" max="12036" width="7.7109375" style="3" customWidth="1"/>
    <col min="12037" max="12037" width="4.7109375" style="3" customWidth="1"/>
    <col min="12038" max="12038" width="25.7109375" style="3" customWidth="1"/>
    <col min="12039" max="12039" width="7.7109375" style="3" customWidth="1"/>
    <col min="12040" max="12040" width="12.7109375" style="3" customWidth="1"/>
    <col min="12041" max="12041" width="17.140625" style="3" customWidth="1"/>
    <col min="12042" max="12042" width="3.7109375" style="3" customWidth="1"/>
    <col min="12043" max="12043" width="9.7109375" style="3" customWidth="1"/>
    <col min="12044" max="12044" width="10.7109375" style="3" customWidth="1"/>
    <col min="12045" max="12051" width="9.7109375" style="3" customWidth="1"/>
    <col min="12052" max="12052" width="6.7109375" style="3" customWidth="1"/>
    <col min="12053" max="12288" width="9.140625" style="3"/>
    <col min="12289" max="12289" width="3.7109375" style="3" customWidth="1"/>
    <col min="12290" max="12290" width="4.7109375" style="3" customWidth="1"/>
    <col min="12291" max="12291" width="15.7109375" style="3" customWidth="1"/>
    <col min="12292" max="12292" width="7.7109375" style="3" customWidth="1"/>
    <col min="12293" max="12293" width="4.7109375" style="3" customWidth="1"/>
    <col min="12294" max="12294" width="25.7109375" style="3" customWidth="1"/>
    <col min="12295" max="12295" width="7.7109375" style="3" customWidth="1"/>
    <col min="12296" max="12296" width="12.7109375" style="3" customWidth="1"/>
    <col min="12297" max="12297" width="17.140625" style="3" customWidth="1"/>
    <col min="12298" max="12298" width="3.7109375" style="3" customWidth="1"/>
    <col min="12299" max="12299" width="9.7109375" style="3" customWidth="1"/>
    <col min="12300" max="12300" width="10.7109375" style="3" customWidth="1"/>
    <col min="12301" max="12307" width="9.7109375" style="3" customWidth="1"/>
    <col min="12308" max="12308" width="6.7109375" style="3" customWidth="1"/>
    <col min="12309" max="12544" width="9.140625" style="3"/>
    <col min="12545" max="12545" width="3.7109375" style="3" customWidth="1"/>
    <col min="12546" max="12546" width="4.7109375" style="3" customWidth="1"/>
    <col min="12547" max="12547" width="15.7109375" style="3" customWidth="1"/>
    <col min="12548" max="12548" width="7.7109375" style="3" customWidth="1"/>
    <col min="12549" max="12549" width="4.7109375" style="3" customWidth="1"/>
    <col min="12550" max="12550" width="25.7109375" style="3" customWidth="1"/>
    <col min="12551" max="12551" width="7.7109375" style="3" customWidth="1"/>
    <col min="12552" max="12552" width="12.7109375" style="3" customWidth="1"/>
    <col min="12553" max="12553" width="17.140625" style="3" customWidth="1"/>
    <col min="12554" max="12554" width="3.7109375" style="3" customWidth="1"/>
    <col min="12555" max="12555" width="9.7109375" style="3" customWidth="1"/>
    <col min="12556" max="12556" width="10.7109375" style="3" customWidth="1"/>
    <col min="12557" max="12563" width="9.7109375" style="3" customWidth="1"/>
    <col min="12564" max="12564" width="6.7109375" style="3" customWidth="1"/>
    <col min="12565" max="12800" width="9.140625" style="3"/>
    <col min="12801" max="12801" width="3.7109375" style="3" customWidth="1"/>
    <col min="12802" max="12802" width="4.7109375" style="3" customWidth="1"/>
    <col min="12803" max="12803" width="15.7109375" style="3" customWidth="1"/>
    <col min="12804" max="12804" width="7.7109375" style="3" customWidth="1"/>
    <col min="12805" max="12805" width="4.7109375" style="3" customWidth="1"/>
    <col min="12806" max="12806" width="25.7109375" style="3" customWidth="1"/>
    <col min="12807" max="12807" width="7.7109375" style="3" customWidth="1"/>
    <col min="12808" max="12808" width="12.7109375" style="3" customWidth="1"/>
    <col min="12809" max="12809" width="17.140625" style="3" customWidth="1"/>
    <col min="12810" max="12810" width="3.7109375" style="3" customWidth="1"/>
    <col min="12811" max="12811" width="9.7109375" style="3" customWidth="1"/>
    <col min="12812" max="12812" width="10.7109375" style="3" customWidth="1"/>
    <col min="12813" max="12819" width="9.7109375" style="3" customWidth="1"/>
    <col min="12820" max="12820" width="6.7109375" style="3" customWidth="1"/>
    <col min="12821" max="13056" width="9.140625" style="3"/>
    <col min="13057" max="13057" width="3.7109375" style="3" customWidth="1"/>
    <col min="13058" max="13058" width="4.7109375" style="3" customWidth="1"/>
    <col min="13059" max="13059" width="15.7109375" style="3" customWidth="1"/>
    <col min="13060" max="13060" width="7.7109375" style="3" customWidth="1"/>
    <col min="13061" max="13061" width="4.7109375" style="3" customWidth="1"/>
    <col min="13062" max="13062" width="25.7109375" style="3" customWidth="1"/>
    <col min="13063" max="13063" width="7.7109375" style="3" customWidth="1"/>
    <col min="13064" max="13064" width="12.7109375" style="3" customWidth="1"/>
    <col min="13065" max="13065" width="17.140625" style="3" customWidth="1"/>
    <col min="13066" max="13066" width="3.7109375" style="3" customWidth="1"/>
    <col min="13067" max="13067" width="9.7109375" style="3" customWidth="1"/>
    <col min="13068" max="13068" width="10.7109375" style="3" customWidth="1"/>
    <col min="13069" max="13075" width="9.7109375" style="3" customWidth="1"/>
    <col min="13076" max="13076" width="6.7109375" style="3" customWidth="1"/>
    <col min="13077" max="13312" width="9.140625" style="3"/>
    <col min="13313" max="13313" width="3.7109375" style="3" customWidth="1"/>
    <col min="13314" max="13314" width="4.7109375" style="3" customWidth="1"/>
    <col min="13315" max="13315" width="15.7109375" style="3" customWidth="1"/>
    <col min="13316" max="13316" width="7.7109375" style="3" customWidth="1"/>
    <col min="13317" max="13317" width="4.7109375" style="3" customWidth="1"/>
    <col min="13318" max="13318" width="25.7109375" style="3" customWidth="1"/>
    <col min="13319" max="13319" width="7.7109375" style="3" customWidth="1"/>
    <col min="13320" max="13320" width="12.7109375" style="3" customWidth="1"/>
    <col min="13321" max="13321" width="17.140625" style="3" customWidth="1"/>
    <col min="13322" max="13322" width="3.7109375" style="3" customWidth="1"/>
    <col min="13323" max="13323" width="9.7109375" style="3" customWidth="1"/>
    <col min="13324" max="13324" width="10.7109375" style="3" customWidth="1"/>
    <col min="13325" max="13331" width="9.7109375" style="3" customWidth="1"/>
    <col min="13332" max="13332" width="6.7109375" style="3" customWidth="1"/>
    <col min="13333" max="13568" width="9.140625" style="3"/>
    <col min="13569" max="13569" width="3.7109375" style="3" customWidth="1"/>
    <col min="13570" max="13570" width="4.7109375" style="3" customWidth="1"/>
    <col min="13571" max="13571" width="15.7109375" style="3" customWidth="1"/>
    <col min="13572" max="13572" width="7.7109375" style="3" customWidth="1"/>
    <col min="13573" max="13573" width="4.7109375" style="3" customWidth="1"/>
    <col min="13574" max="13574" width="25.7109375" style="3" customWidth="1"/>
    <col min="13575" max="13575" width="7.7109375" style="3" customWidth="1"/>
    <col min="13576" max="13576" width="12.7109375" style="3" customWidth="1"/>
    <col min="13577" max="13577" width="17.140625" style="3" customWidth="1"/>
    <col min="13578" max="13578" width="3.7109375" style="3" customWidth="1"/>
    <col min="13579" max="13579" width="9.7109375" style="3" customWidth="1"/>
    <col min="13580" max="13580" width="10.7109375" style="3" customWidth="1"/>
    <col min="13581" max="13587" width="9.7109375" style="3" customWidth="1"/>
    <col min="13588" max="13588" width="6.7109375" style="3" customWidth="1"/>
    <col min="13589" max="13824" width="9.140625" style="3"/>
    <col min="13825" max="13825" width="3.7109375" style="3" customWidth="1"/>
    <col min="13826" max="13826" width="4.7109375" style="3" customWidth="1"/>
    <col min="13827" max="13827" width="15.7109375" style="3" customWidth="1"/>
    <col min="13828" max="13828" width="7.7109375" style="3" customWidth="1"/>
    <col min="13829" max="13829" width="4.7109375" style="3" customWidth="1"/>
    <col min="13830" max="13830" width="25.7109375" style="3" customWidth="1"/>
    <col min="13831" max="13831" width="7.7109375" style="3" customWidth="1"/>
    <col min="13832" max="13832" width="12.7109375" style="3" customWidth="1"/>
    <col min="13833" max="13833" width="17.140625" style="3" customWidth="1"/>
    <col min="13834" max="13834" width="3.7109375" style="3" customWidth="1"/>
    <col min="13835" max="13835" width="9.7109375" style="3" customWidth="1"/>
    <col min="13836" max="13836" width="10.7109375" style="3" customWidth="1"/>
    <col min="13837" max="13843" width="9.7109375" style="3" customWidth="1"/>
    <col min="13844" max="13844" width="6.7109375" style="3" customWidth="1"/>
    <col min="13845" max="14080" width="9.140625" style="3"/>
    <col min="14081" max="14081" width="3.7109375" style="3" customWidth="1"/>
    <col min="14082" max="14082" width="4.7109375" style="3" customWidth="1"/>
    <col min="14083" max="14083" width="15.7109375" style="3" customWidth="1"/>
    <col min="14084" max="14084" width="7.7109375" style="3" customWidth="1"/>
    <col min="14085" max="14085" width="4.7109375" style="3" customWidth="1"/>
    <col min="14086" max="14086" width="25.7109375" style="3" customWidth="1"/>
    <col min="14087" max="14087" width="7.7109375" style="3" customWidth="1"/>
    <col min="14088" max="14088" width="12.7109375" style="3" customWidth="1"/>
    <col min="14089" max="14089" width="17.140625" style="3" customWidth="1"/>
    <col min="14090" max="14090" width="3.7109375" style="3" customWidth="1"/>
    <col min="14091" max="14091" width="9.7109375" style="3" customWidth="1"/>
    <col min="14092" max="14092" width="10.7109375" style="3" customWidth="1"/>
    <col min="14093" max="14099" width="9.7109375" style="3" customWidth="1"/>
    <col min="14100" max="14100" width="6.7109375" style="3" customWidth="1"/>
    <col min="14101" max="14336" width="9.140625" style="3"/>
    <col min="14337" max="14337" width="3.7109375" style="3" customWidth="1"/>
    <col min="14338" max="14338" width="4.7109375" style="3" customWidth="1"/>
    <col min="14339" max="14339" width="15.7109375" style="3" customWidth="1"/>
    <col min="14340" max="14340" width="7.7109375" style="3" customWidth="1"/>
    <col min="14341" max="14341" width="4.7109375" style="3" customWidth="1"/>
    <col min="14342" max="14342" width="25.7109375" style="3" customWidth="1"/>
    <col min="14343" max="14343" width="7.7109375" style="3" customWidth="1"/>
    <col min="14344" max="14344" width="12.7109375" style="3" customWidth="1"/>
    <col min="14345" max="14345" width="17.140625" style="3" customWidth="1"/>
    <col min="14346" max="14346" width="3.7109375" style="3" customWidth="1"/>
    <col min="14347" max="14347" width="9.7109375" style="3" customWidth="1"/>
    <col min="14348" max="14348" width="10.7109375" style="3" customWidth="1"/>
    <col min="14349" max="14355" width="9.7109375" style="3" customWidth="1"/>
    <col min="14356" max="14356" width="6.7109375" style="3" customWidth="1"/>
    <col min="14357" max="14592" width="9.140625" style="3"/>
    <col min="14593" max="14593" width="3.7109375" style="3" customWidth="1"/>
    <col min="14594" max="14594" width="4.7109375" style="3" customWidth="1"/>
    <col min="14595" max="14595" width="15.7109375" style="3" customWidth="1"/>
    <col min="14596" max="14596" width="7.7109375" style="3" customWidth="1"/>
    <col min="14597" max="14597" width="4.7109375" style="3" customWidth="1"/>
    <col min="14598" max="14598" width="25.7109375" style="3" customWidth="1"/>
    <col min="14599" max="14599" width="7.7109375" style="3" customWidth="1"/>
    <col min="14600" max="14600" width="12.7109375" style="3" customWidth="1"/>
    <col min="14601" max="14601" width="17.140625" style="3" customWidth="1"/>
    <col min="14602" max="14602" width="3.7109375" style="3" customWidth="1"/>
    <col min="14603" max="14603" width="9.7109375" style="3" customWidth="1"/>
    <col min="14604" max="14604" width="10.7109375" style="3" customWidth="1"/>
    <col min="14605" max="14611" width="9.7109375" style="3" customWidth="1"/>
    <col min="14612" max="14612" width="6.7109375" style="3" customWidth="1"/>
    <col min="14613" max="14848" width="9.140625" style="3"/>
    <col min="14849" max="14849" width="3.7109375" style="3" customWidth="1"/>
    <col min="14850" max="14850" width="4.7109375" style="3" customWidth="1"/>
    <col min="14851" max="14851" width="15.7109375" style="3" customWidth="1"/>
    <col min="14852" max="14852" width="7.7109375" style="3" customWidth="1"/>
    <col min="14853" max="14853" width="4.7109375" style="3" customWidth="1"/>
    <col min="14854" max="14854" width="25.7109375" style="3" customWidth="1"/>
    <col min="14855" max="14855" width="7.7109375" style="3" customWidth="1"/>
    <col min="14856" max="14856" width="12.7109375" style="3" customWidth="1"/>
    <col min="14857" max="14857" width="17.140625" style="3" customWidth="1"/>
    <col min="14858" max="14858" width="3.7109375" style="3" customWidth="1"/>
    <col min="14859" max="14859" width="9.7109375" style="3" customWidth="1"/>
    <col min="14860" max="14860" width="10.7109375" style="3" customWidth="1"/>
    <col min="14861" max="14867" width="9.7109375" style="3" customWidth="1"/>
    <col min="14868" max="14868" width="6.7109375" style="3" customWidth="1"/>
    <col min="14869" max="15104" width="9.140625" style="3"/>
    <col min="15105" max="15105" width="3.7109375" style="3" customWidth="1"/>
    <col min="15106" max="15106" width="4.7109375" style="3" customWidth="1"/>
    <col min="15107" max="15107" width="15.7109375" style="3" customWidth="1"/>
    <col min="15108" max="15108" width="7.7109375" style="3" customWidth="1"/>
    <col min="15109" max="15109" width="4.7109375" style="3" customWidth="1"/>
    <col min="15110" max="15110" width="25.7109375" style="3" customWidth="1"/>
    <col min="15111" max="15111" width="7.7109375" style="3" customWidth="1"/>
    <col min="15112" max="15112" width="12.7109375" style="3" customWidth="1"/>
    <col min="15113" max="15113" width="17.140625" style="3" customWidth="1"/>
    <col min="15114" max="15114" width="3.7109375" style="3" customWidth="1"/>
    <col min="15115" max="15115" width="9.7109375" style="3" customWidth="1"/>
    <col min="15116" max="15116" width="10.7109375" style="3" customWidth="1"/>
    <col min="15117" max="15123" width="9.7109375" style="3" customWidth="1"/>
    <col min="15124" max="15124" width="6.7109375" style="3" customWidth="1"/>
    <col min="15125" max="15360" width="9.140625" style="3"/>
    <col min="15361" max="15361" width="3.7109375" style="3" customWidth="1"/>
    <col min="15362" max="15362" width="4.7109375" style="3" customWidth="1"/>
    <col min="15363" max="15363" width="15.7109375" style="3" customWidth="1"/>
    <col min="15364" max="15364" width="7.7109375" style="3" customWidth="1"/>
    <col min="15365" max="15365" width="4.7109375" style="3" customWidth="1"/>
    <col min="15366" max="15366" width="25.7109375" style="3" customWidth="1"/>
    <col min="15367" max="15367" width="7.7109375" style="3" customWidth="1"/>
    <col min="15368" max="15368" width="12.7109375" style="3" customWidth="1"/>
    <col min="15369" max="15369" width="17.140625" style="3" customWidth="1"/>
    <col min="15370" max="15370" width="3.7109375" style="3" customWidth="1"/>
    <col min="15371" max="15371" width="9.7109375" style="3" customWidth="1"/>
    <col min="15372" max="15372" width="10.7109375" style="3" customWidth="1"/>
    <col min="15373" max="15379" width="9.7109375" style="3" customWidth="1"/>
    <col min="15380" max="15380" width="6.7109375" style="3" customWidth="1"/>
    <col min="15381" max="15616" width="9.140625" style="3"/>
    <col min="15617" max="15617" width="3.7109375" style="3" customWidth="1"/>
    <col min="15618" max="15618" width="4.7109375" style="3" customWidth="1"/>
    <col min="15619" max="15619" width="15.7109375" style="3" customWidth="1"/>
    <col min="15620" max="15620" width="7.7109375" style="3" customWidth="1"/>
    <col min="15621" max="15621" width="4.7109375" style="3" customWidth="1"/>
    <col min="15622" max="15622" width="25.7109375" style="3" customWidth="1"/>
    <col min="15623" max="15623" width="7.7109375" style="3" customWidth="1"/>
    <col min="15624" max="15624" width="12.7109375" style="3" customWidth="1"/>
    <col min="15625" max="15625" width="17.140625" style="3" customWidth="1"/>
    <col min="15626" max="15626" width="3.7109375" style="3" customWidth="1"/>
    <col min="15627" max="15627" width="9.7109375" style="3" customWidth="1"/>
    <col min="15628" max="15628" width="10.7109375" style="3" customWidth="1"/>
    <col min="15629" max="15635" width="9.7109375" style="3" customWidth="1"/>
    <col min="15636" max="15636" width="6.7109375" style="3" customWidth="1"/>
    <col min="15637" max="15872" width="9.140625" style="3"/>
    <col min="15873" max="15873" width="3.7109375" style="3" customWidth="1"/>
    <col min="15874" max="15874" width="4.7109375" style="3" customWidth="1"/>
    <col min="15875" max="15875" width="15.7109375" style="3" customWidth="1"/>
    <col min="15876" max="15876" width="7.7109375" style="3" customWidth="1"/>
    <col min="15877" max="15877" width="4.7109375" style="3" customWidth="1"/>
    <col min="15878" max="15878" width="25.7109375" style="3" customWidth="1"/>
    <col min="15879" max="15879" width="7.7109375" style="3" customWidth="1"/>
    <col min="15880" max="15880" width="12.7109375" style="3" customWidth="1"/>
    <col min="15881" max="15881" width="17.140625" style="3" customWidth="1"/>
    <col min="15882" max="15882" width="3.7109375" style="3" customWidth="1"/>
    <col min="15883" max="15883" width="9.7109375" style="3" customWidth="1"/>
    <col min="15884" max="15884" width="10.7109375" style="3" customWidth="1"/>
    <col min="15885" max="15891" width="9.7109375" style="3" customWidth="1"/>
    <col min="15892" max="15892" width="6.7109375" style="3" customWidth="1"/>
    <col min="15893" max="16128" width="9.140625" style="3"/>
    <col min="16129" max="16129" width="3.7109375" style="3" customWidth="1"/>
    <col min="16130" max="16130" width="4.7109375" style="3" customWidth="1"/>
    <col min="16131" max="16131" width="15.7109375" style="3" customWidth="1"/>
    <col min="16132" max="16132" width="7.7109375" style="3" customWidth="1"/>
    <col min="16133" max="16133" width="4.7109375" style="3" customWidth="1"/>
    <col min="16134" max="16134" width="25.7109375" style="3" customWidth="1"/>
    <col min="16135" max="16135" width="7.7109375" style="3" customWidth="1"/>
    <col min="16136" max="16136" width="12.7109375" style="3" customWidth="1"/>
    <col min="16137" max="16137" width="17.140625" style="3" customWidth="1"/>
    <col min="16138" max="16138" width="3.7109375" style="3" customWidth="1"/>
    <col min="16139" max="16139" width="9.7109375" style="3" customWidth="1"/>
    <col min="16140" max="16140" width="10.7109375" style="3" customWidth="1"/>
    <col min="16141" max="16147" width="9.7109375" style="3" customWidth="1"/>
    <col min="16148" max="16148" width="6.7109375" style="3" customWidth="1"/>
    <col min="16149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72" t="s">
        <v>64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71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85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87</v>
      </c>
    </row>
    <row r="8" spans="1:20" s="13" customFormat="1" ht="15" customHeight="1">
      <c r="A8" s="183" t="s">
        <v>6</v>
      </c>
      <c r="B8" s="186" t="s">
        <v>7</v>
      </c>
      <c r="C8" s="274" t="s">
        <v>37</v>
      </c>
      <c r="D8" s="91"/>
      <c r="E8" s="277" t="s">
        <v>8</v>
      </c>
      <c r="F8" s="195" t="s">
        <v>38</v>
      </c>
      <c r="G8" s="177"/>
      <c r="H8" s="177" t="s">
        <v>10</v>
      </c>
      <c r="I8" s="177" t="s">
        <v>11</v>
      </c>
      <c r="J8" s="180" t="s">
        <v>17</v>
      </c>
      <c r="K8" s="52" t="s">
        <v>24</v>
      </c>
      <c r="L8" s="53">
        <v>36</v>
      </c>
      <c r="M8" s="54" t="s">
        <v>0</v>
      </c>
      <c r="N8" s="226" t="s">
        <v>22</v>
      </c>
      <c r="O8" s="226"/>
      <c r="P8" s="54">
        <v>1</v>
      </c>
      <c r="Q8" s="55" t="s">
        <v>35</v>
      </c>
      <c r="R8" s="56">
        <v>2.7777777777777776E-2</v>
      </c>
      <c r="S8" s="227" t="s">
        <v>41</v>
      </c>
      <c r="T8" s="169" t="s">
        <v>36</v>
      </c>
    </row>
    <row r="9" spans="1:20" s="13" customFormat="1" ht="15" customHeight="1">
      <c r="A9" s="184"/>
      <c r="B9" s="187"/>
      <c r="C9" s="275"/>
      <c r="D9" s="92"/>
      <c r="E9" s="278"/>
      <c r="F9" s="196"/>
      <c r="G9" s="178"/>
      <c r="H9" s="178"/>
      <c r="I9" s="178"/>
      <c r="J9" s="181"/>
      <c r="K9" s="80" t="s">
        <v>25</v>
      </c>
      <c r="L9" s="81">
        <v>24</v>
      </c>
      <c r="M9" s="82" t="s">
        <v>0</v>
      </c>
      <c r="N9" s="83"/>
      <c r="O9" s="83"/>
      <c r="P9" s="82">
        <v>2</v>
      </c>
      <c r="Q9" s="84" t="s">
        <v>35</v>
      </c>
      <c r="R9" s="85">
        <v>2.7777777777777776E-2</v>
      </c>
      <c r="S9" s="228"/>
      <c r="T9" s="170"/>
    </row>
    <row r="10" spans="1:20" s="13" customFormat="1" ht="15" customHeight="1">
      <c r="A10" s="184"/>
      <c r="B10" s="187"/>
      <c r="C10" s="275"/>
      <c r="D10" s="92"/>
      <c r="E10" s="278"/>
      <c r="F10" s="196"/>
      <c r="G10" s="178"/>
      <c r="H10" s="178"/>
      <c r="I10" s="178"/>
      <c r="J10" s="181"/>
      <c r="K10" s="47" t="s">
        <v>39</v>
      </c>
      <c r="L10" s="15">
        <v>24</v>
      </c>
      <c r="M10" s="48" t="s">
        <v>0</v>
      </c>
      <c r="N10" s="49"/>
      <c r="O10" s="49"/>
      <c r="P10" s="48"/>
      <c r="Q10" s="50"/>
      <c r="R10" s="51"/>
      <c r="S10" s="228"/>
      <c r="T10" s="170"/>
    </row>
    <row r="11" spans="1:20" s="13" customFormat="1" ht="39.950000000000003" customHeight="1" thickBot="1">
      <c r="A11" s="185"/>
      <c r="B11" s="188"/>
      <c r="C11" s="276"/>
      <c r="D11" s="93"/>
      <c r="E11" s="279"/>
      <c r="F11" s="197"/>
      <c r="G11" s="179"/>
      <c r="H11" s="179"/>
      <c r="I11" s="179"/>
      <c r="J11" s="182"/>
      <c r="K11" s="57" t="s">
        <v>13</v>
      </c>
      <c r="L11" s="58" t="s">
        <v>40</v>
      </c>
      <c r="M11" s="59" t="s">
        <v>14</v>
      </c>
      <c r="N11" s="59" t="s">
        <v>20</v>
      </c>
      <c r="O11" s="59" t="s">
        <v>16</v>
      </c>
      <c r="P11" s="60" t="s">
        <v>15</v>
      </c>
      <c r="Q11" s="60" t="s">
        <v>18</v>
      </c>
      <c r="R11" s="86" t="s">
        <v>19</v>
      </c>
      <c r="S11" s="229"/>
      <c r="T11" s="171"/>
    </row>
    <row r="12" spans="1:20" s="14" customFormat="1" ht="18" customHeight="1">
      <c r="A12" s="252"/>
      <c r="B12" s="200"/>
      <c r="C12" s="208"/>
      <c r="D12" s="270"/>
      <c r="E12" s="206"/>
      <c r="F12" s="208"/>
      <c r="G12" s="260"/>
      <c r="H12" s="263"/>
      <c r="I12" s="210"/>
      <c r="J12" s="118">
        <v>1</v>
      </c>
      <c r="K12" s="62"/>
      <c r="L12" s="63"/>
      <c r="M12" s="62"/>
      <c r="N12" s="62">
        <f t="shared" ref="N12:N14" si="0">M12-L12</f>
        <v>0</v>
      </c>
      <c r="O12" s="64">
        <f t="shared" ref="O12:O14" si="1">L12-K12</f>
        <v>0</v>
      </c>
      <c r="P12" s="120" t="e">
        <f>$L$8/O12/24</f>
        <v>#DIV/0!</v>
      </c>
      <c r="Q12" s="212">
        <v>13.42</v>
      </c>
      <c r="R12" s="254">
        <f>SUM(O12:O14)</f>
        <v>-5.5555555555555552E-2</v>
      </c>
      <c r="S12" s="216">
        <f>SUM(N12:N13)+R12</f>
        <v>-5.5555555555555552E-2</v>
      </c>
      <c r="T12" s="198"/>
    </row>
    <row r="13" spans="1:20" s="14" customFormat="1" ht="18" customHeight="1">
      <c r="A13" s="268"/>
      <c r="B13" s="269"/>
      <c r="C13" s="259"/>
      <c r="D13" s="271"/>
      <c r="E13" s="273"/>
      <c r="F13" s="259"/>
      <c r="G13" s="261"/>
      <c r="H13" s="264"/>
      <c r="I13" s="266"/>
      <c r="J13" s="122">
        <v>2</v>
      </c>
      <c r="K13" s="87">
        <f>M12+$R$8</f>
        <v>2.7777777777777776E-2</v>
      </c>
      <c r="L13" s="88"/>
      <c r="M13" s="87"/>
      <c r="N13" s="87">
        <f t="shared" si="0"/>
        <v>0</v>
      </c>
      <c r="O13" s="89">
        <f t="shared" si="1"/>
        <v>-2.7777777777777776E-2</v>
      </c>
      <c r="P13" s="123">
        <f>$L$9/O13/24</f>
        <v>-36</v>
      </c>
      <c r="Q13" s="267"/>
      <c r="R13" s="255"/>
      <c r="S13" s="257"/>
      <c r="T13" s="258"/>
    </row>
    <row r="14" spans="1:20" s="14" customFormat="1" ht="18" customHeight="1" thickBot="1">
      <c r="A14" s="253"/>
      <c r="B14" s="201"/>
      <c r="C14" s="209"/>
      <c r="D14" s="272"/>
      <c r="E14" s="207"/>
      <c r="F14" s="209"/>
      <c r="G14" s="262"/>
      <c r="H14" s="265"/>
      <c r="I14" s="211"/>
      <c r="J14" s="119">
        <v>3</v>
      </c>
      <c r="K14" s="65">
        <f>M13+$R$9</f>
        <v>2.7777777777777776E-2</v>
      </c>
      <c r="L14" s="66"/>
      <c r="M14" s="65"/>
      <c r="N14" s="65">
        <f t="shared" si="0"/>
        <v>0</v>
      </c>
      <c r="O14" s="67">
        <f t="shared" si="1"/>
        <v>-2.7777777777777776E-2</v>
      </c>
      <c r="P14" s="121">
        <f>$L$10/O14/24</f>
        <v>-36</v>
      </c>
      <c r="Q14" s="213"/>
      <c r="R14" s="256"/>
      <c r="S14" s="217"/>
      <c r="T14" s="199"/>
    </row>
    <row r="15" spans="1:20" s="14" customFormat="1" ht="18" customHeight="1">
      <c r="A15" s="252"/>
      <c r="B15" s="200"/>
      <c r="C15" s="208"/>
      <c r="D15" s="270"/>
      <c r="E15" s="206"/>
      <c r="F15" s="208"/>
      <c r="G15" s="260"/>
      <c r="H15" s="263"/>
      <c r="I15" s="210"/>
      <c r="J15" s="130">
        <v>1</v>
      </c>
      <c r="K15" s="62"/>
      <c r="L15" s="63"/>
      <c r="M15" s="62"/>
      <c r="N15" s="62">
        <f t="shared" ref="N15:N26" si="2">M15-L15</f>
        <v>0</v>
      </c>
      <c r="O15" s="64">
        <f t="shared" ref="O15:O26" si="3">L15-K15</f>
        <v>0</v>
      </c>
      <c r="P15" s="132" t="e">
        <f>$L$8/O15/24</f>
        <v>#DIV/0!</v>
      </c>
      <c r="Q15" s="212">
        <v>13.211</v>
      </c>
      <c r="R15" s="254">
        <f>SUM(O15:O17)</f>
        <v>-5.5555555555555552E-2</v>
      </c>
      <c r="S15" s="216">
        <f>SUM(N15:N16)+R15</f>
        <v>-5.5555555555555552E-2</v>
      </c>
      <c r="T15" s="198"/>
    </row>
    <row r="16" spans="1:20" s="14" customFormat="1" ht="18" customHeight="1">
      <c r="A16" s="268"/>
      <c r="B16" s="269"/>
      <c r="C16" s="259"/>
      <c r="D16" s="271"/>
      <c r="E16" s="273"/>
      <c r="F16" s="259"/>
      <c r="G16" s="261"/>
      <c r="H16" s="264"/>
      <c r="I16" s="266"/>
      <c r="J16" s="134">
        <v>2</v>
      </c>
      <c r="K16" s="87">
        <f>M15+$R$8</f>
        <v>2.7777777777777776E-2</v>
      </c>
      <c r="L16" s="88"/>
      <c r="M16" s="87"/>
      <c r="N16" s="87">
        <f t="shared" si="2"/>
        <v>0</v>
      </c>
      <c r="O16" s="89">
        <f t="shared" si="3"/>
        <v>-2.7777777777777776E-2</v>
      </c>
      <c r="P16" s="135">
        <f>$L$9/O16/24</f>
        <v>-36</v>
      </c>
      <c r="Q16" s="267"/>
      <c r="R16" s="255"/>
      <c r="S16" s="257"/>
      <c r="T16" s="258"/>
    </row>
    <row r="17" spans="1:20" s="14" customFormat="1" ht="18" customHeight="1" thickBot="1">
      <c r="A17" s="253"/>
      <c r="B17" s="201"/>
      <c r="C17" s="209"/>
      <c r="D17" s="272"/>
      <c r="E17" s="207"/>
      <c r="F17" s="209"/>
      <c r="G17" s="262"/>
      <c r="H17" s="265"/>
      <c r="I17" s="211"/>
      <c r="J17" s="131">
        <v>3</v>
      </c>
      <c r="K17" s="65">
        <f>M16+$R$9</f>
        <v>2.7777777777777776E-2</v>
      </c>
      <c r="L17" s="66"/>
      <c r="M17" s="65"/>
      <c r="N17" s="65">
        <f t="shared" si="2"/>
        <v>0</v>
      </c>
      <c r="O17" s="67">
        <f t="shared" si="3"/>
        <v>-2.7777777777777776E-2</v>
      </c>
      <c r="P17" s="133">
        <f>$L$10/O17/24</f>
        <v>-36</v>
      </c>
      <c r="Q17" s="213"/>
      <c r="R17" s="256"/>
      <c r="S17" s="217"/>
      <c r="T17" s="199"/>
    </row>
    <row r="18" spans="1:20" s="14" customFormat="1" ht="18" customHeight="1">
      <c r="A18" s="252"/>
      <c r="B18" s="200"/>
      <c r="C18" s="208"/>
      <c r="D18" s="270"/>
      <c r="E18" s="206"/>
      <c r="F18" s="208"/>
      <c r="G18" s="260"/>
      <c r="H18" s="263"/>
      <c r="I18" s="210"/>
      <c r="J18" s="130">
        <v>1</v>
      </c>
      <c r="K18" s="62"/>
      <c r="L18" s="63"/>
      <c r="M18" s="62"/>
      <c r="N18" s="62">
        <f t="shared" si="2"/>
        <v>0</v>
      </c>
      <c r="O18" s="64">
        <f t="shared" si="3"/>
        <v>0</v>
      </c>
      <c r="P18" s="132" t="e">
        <f>$L$8/O18/24</f>
        <v>#DIV/0!</v>
      </c>
      <c r="Q18" s="212">
        <v>13.21</v>
      </c>
      <c r="R18" s="254">
        <f>SUM(O18:O20)</f>
        <v>-5.5555555555555552E-2</v>
      </c>
      <c r="S18" s="216">
        <f>SUM(N18:N19)+R18</f>
        <v>-5.5555555555555552E-2</v>
      </c>
      <c r="T18" s="198"/>
    </row>
    <row r="19" spans="1:20" s="14" customFormat="1" ht="18" customHeight="1">
      <c r="A19" s="268"/>
      <c r="B19" s="269"/>
      <c r="C19" s="259"/>
      <c r="D19" s="271"/>
      <c r="E19" s="273"/>
      <c r="F19" s="259"/>
      <c r="G19" s="261"/>
      <c r="H19" s="264"/>
      <c r="I19" s="266"/>
      <c r="J19" s="134">
        <v>2</v>
      </c>
      <c r="K19" s="87">
        <f>M18+$R$8</f>
        <v>2.7777777777777776E-2</v>
      </c>
      <c r="L19" s="88"/>
      <c r="M19" s="87"/>
      <c r="N19" s="87">
        <f t="shared" si="2"/>
        <v>0</v>
      </c>
      <c r="O19" s="89">
        <f t="shared" si="3"/>
        <v>-2.7777777777777776E-2</v>
      </c>
      <c r="P19" s="135">
        <f>$L$9/O19/24</f>
        <v>-36</v>
      </c>
      <c r="Q19" s="267"/>
      <c r="R19" s="255"/>
      <c r="S19" s="257"/>
      <c r="T19" s="258"/>
    </row>
    <row r="20" spans="1:20" s="14" customFormat="1" ht="18" customHeight="1" thickBot="1">
      <c r="A20" s="253"/>
      <c r="B20" s="201"/>
      <c r="C20" s="209"/>
      <c r="D20" s="272"/>
      <c r="E20" s="207"/>
      <c r="F20" s="209"/>
      <c r="G20" s="262"/>
      <c r="H20" s="265"/>
      <c r="I20" s="211"/>
      <c r="J20" s="131">
        <v>3</v>
      </c>
      <c r="K20" s="65">
        <f>M19+$R$9</f>
        <v>2.7777777777777776E-2</v>
      </c>
      <c r="L20" s="66"/>
      <c r="M20" s="65"/>
      <c r="N20" s="65">
        <f t="shared" si="2"/>
        <v>0</v>
      </c>
      <c r="O20" s="67">
        <f t="shared" si="3"/>
        <v>-2.7777777777777776E-2</v>
      </c>
      <c r="P20" s="133">
        <f>$L$10/O20/24</f>
        <v>-36</v>
      </c>
      <c r="Q20" s="213"/>
      <c r="R20" s="256"/>
      <c r="S20" s="217"/>
      <c r="T20" s="199"/>
    </row>
    <row r="21" spans="1:20" s="147" customFormat="1" ht="18" customHeight="1">
      <c r="A21" s="280"/>
      <c r="B21" s="232"/>
      <c r="C21" s="240"/>
      <c r="D21" s="285"/>
      <c r="E21" s="238"/>
      <c r="F21" s="240"/>
      <c r="G21" s="289"/>
      <c r="H21" s="292"/>
      <c r="I21" s="244"/>
      <c r="J21" s="142">
        <v>1</v>
      </c>
      <c r="K21" s="143"/>
      <c r="L21" s="144"/>
      <c r="M21" s="143"/>
      <c r="N21" s="143">
        <f t="shared" si="2"/>
        <v>0</v>
      </c>
      <c r="O21" s="145">
        <f t="shared" si="3"/>
        <v>0</v>
      </c>
      <c r="P21" s="146" t="e">
        <f>$L$8/O21/24</f>
        <v>#DIV/0!</v>
      </c>
      <c r="Q21" s="246"/>
      <c r="R21" s="297">
        <f>SUM(O21:O23)</f>
        <v>-5.5555555555555552E-2</v>
      </c>
      <c r="S21" s="250">
        <f>SUM(N21:N22)+R21</f>
        <v>-5.5555555555555552E-2</v>
      </c>
      <c r="T21" s="242" t="s">
        <v>81</v>
      </c>
    </row>
    <row r="22" spans="1:20" s="147" customFormat="1" ht="18" customHeight="1">
      <c r="A22" s="281"/>
      <c r="B22" s="283"/>
      <c r="C22" s="284"/>
      <c r="D22" s="286"/>
      <c r="E22" s="288"/>
      <c r="F22" s="284"/>
      <c r="G22" s="290"/>
      <c r="H22" s="293"/>
      <c r="I22" s="295"/>
      <c r="J22" s="153">
        <v>2</v>
      </c>
      <c r="K22" s="154">
        <f>M21+$R$8</f>
        <v>2.7777777777777776E-2</v>
      </c>
      <c r="L22" s="155"/>
      <c r="M22" s="154"/>
      <c r="N22" s="154">
        <f t="shared" si="2"/>
        <v>0</v>
      </c>
      <c r="O22" s="156">
        <f t="shared" si="3"/>
        <v>-2.7777777777777776E-2</v>
      </c>
      <c r="P22" s="157">
        <f>$L$9/O22/24</f>
        <v>-36</v>
      </c>
      <c r="Q22" s="296"/>
      <c r="R22" s="298"/>
      <c r="S22" s="300"/>
      <c r="T22" s="301"/>
    </row>
    <row r="23" spans="1:20" s="147" customFormat="1" ht="18" customHeight="1" thickBot="1">
      <c r="A23" s="282"/>
      <c r="B23" s="233"/>
      <c r="C23" s="241"/>
      <c r="D23" s="287"/>
      <c r="E23" s="239"/>
      <c r="F23" s="241"/>
      <c r="G23" s="291"/>
      <c r="H23" s="294"/>
      <c r="I23" s="245"/>
      <c r="J23" s="148">
        <v>3</v>
      </c>
      <c r="K23" s="149">
        <f>M22+$R$9</f>
        <v>2.7777777777777776E-2</v>
      </c>
      <c r="L23" s="150"/>
      <c r="M23" s="149"/>
      <c r="N23" s="149">
        <f t="shared" si="2"/>
        <v>0</v>
      </c>
      <c r="O23" s="151">
        <f t="shared" si="3"/>
        <v>-2.7777777777777776E-2</v>
      </c>
      <c r="P23" s="152">
        <f>$L$10/O23/24</f>
        <v>-36</v>
      </c>
      <c r="Q23" s="247"/>
      <c r="R23" s="299"/>
      <c r="S23" s="251"/>
      <c r="T23" s="243"/>
    </row>
    <row r="24" spans="1:20" s="147" customFormat="1" ht="18" customHeight="1">
      <c r="A24" s="280"/>
      <c r="B24" s="232"/>
      <c r="C24" s="240"/>
      <c r="D24" s="285"/>
      <c r="E24" s="238"/>
      <c r="F24" s="240"/>
      <c r="G24" s="289"/>
      <c r="H24" s="292"/>
      <c r="I24" s="244"/>
      <c r="J24" s="142">
        <v>1</v>
      </c>
      <c r="K24" s="143"/>
      <c r="L24" s="144"/>
      <c r="M24" s="143"/>
      <c r="N24" s="143">
        <f t="shared" si="2"/>
        <v>0</v>
      </c>
      <c r="O24" s="145">
        <f t="shared" si="3"/>
        <v>0</v>
      </c>
      <c r="P24" s="146" t="e">
        <f>$L$8/O24/24</f>
        <v>#DIV/0!</v>
      </c>
      <c r="Q24" s="246"/>
      <c r="R24" s="297">
        <f>SUM(O24:O26)</f>
        <v>-5.5555555555555552E-2</v>
      </c>
      <c r="S24" s="250">
        <f>SUM(N24:N25)+R24</f>
        <v>-5.5555555555555552E-2</v>
      </c>
      <c r="T24" s="242" t="s">
        <v>81</v>
      </c>
    </row>
    <row r="25" spans="1:20" s="147" customFormat="1" ht="18" customHeight="1">
      <c r="A25" s="281"/>
      <c r="B25" s="283"/>
      <c r="C25" s="284"/>
      <c r="D25" s="286"/>
      <c r="E25" s="288"/>
      <c r="F25" s="284"/>
      <c r="G25" s="290"/>
      <c r="H25" s="293"/>
      <c r="I25" s="295"/>
      <c r="J25" s="153">
        <v>2</v>
      </c>
      <c r="K25" s="154">
        <f>M24+$R$8</f>
        <v>2.7777777777777776E-2</v>
      </c>
      <c r="L25" s="155"/>
      <c r="M25" s="154"/>
      <c r="N25" s="154">
        <f t="shared" si="2"/>
        <v>0</v>
      </c>
      <c r="O25" s="156">
        <f t="shared" si="3"/>
        <v>-2.7777777777777776E-2</v>
      </c>
      <c r="P25" s="157">
        <f>$L$9/O25/24</f>
        <v>-36</v>
      </c>
      <c r="Q25" s="296"/>
      <c r="R25" s="298"/>
      <c r="S25" s="300"/>
      <c r="T25" s="301"/>
    </row>
    <row r="26" spans="1:20" s="147" customFormat="1" ht="18" customHeight="1" thickBot="1">
      <c r="A26" s="282"/>
      <c r="B26" s="233"/>
      <c r="C26" s="241"/>
      <c r="D26" s="287"/>
      <c r="E26" s="239"/>
      <c r="F26" s="241"/>
      <c r="G26" s="291"/>
      <c r="H26" s="294"/>
      <c r="I26" s="245"/>
      <c r="J26" s="148">
        <v>3</v>
      </c>
      <c r="K26" s="149">
        <f>M25+$R$9</f>
        <v>2.7777777777777776E-2</v>
      </c>
      <c r="L26" s="150"/>
      <c r="M26" s="149"/>
      <c r="N26" s="149">
        <f t="shared" si="2"/>
        <v>0</v>
      </c>
      <c r="O26" s="151">
        <f t="shared" si="3"/>
        <v>-2.7777777777777776E-2</v>
      </c>
      <c r="P26" s="152">
        <f>$L$10/O26/24</f>
        <v>-36</v>
      </c>
      <c r="Q26" s="247"/>
      <c r="R26" s="299"/>
      <c r="S26" s="251"/>
      <c r="T26" s="243"/>
    </row>
    <row r="29" spans="1:20">
      <c r="C29" s="103" t="s">
        <v>80</v>
      </c>
      <c r="F29" s="103" t="s">
        <v>77</v>
      </c>
    </row>
    <row r="31" spans="1:20">
      <c r="C31" s="103" t="s">
        <v>33</v>
      </c>
      <c r="F31" s="103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  <mergeCell ref="T24:T26"/>
    <mergeCell ref="F21:F23"/>
    <mergeCell ref="G21:G23"/>
    <mergeCell ref="H21:H23"/>
    <mergeCell ref="I21:I23"/>
    <mergeCell ref="Q21:Q23"/>
    <mergeCell ref="A21:A23"/>
    <mergeCell ref="B21:B23"/>
    <mergeCell ref="C21:C23"/>
    <mergeCell ref="D21:D23"/>
    <mergeCell ref="E21:E23"/>
    <mergeCell ref="R15:R17"/>
    <mergeCell ref="S15:S17"/>
    <mergeCell ref="T15:T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Q18:Q20"/>
    <mergeCell ref="R18:R20"/>
    <mergeCell ref="S18:S20"/>
    <mergeCell ref="T18:T20"/>
    <mergeCell ref="F15:F17"/>
    <mergeCell ref="G15:G17"/>
    <mergeCell ref="H15:H17"/>
    <mergeCell ref="I15:I17"/>
    <mergeCell ref="Q15:Q17"/>
    <mergeCell ref="A15:A17"/>
    <mergeCell ref="B15:B17"/>
    <mergeCell ref="C15:C17"/>
    <mergeCell ref="D15:D17"/>
    <mergeCell ref="E15:E17"/>
    <mergeCell ref="F8:F11"/>
    <mergeCell ref="G8:G11"/>
    <mergeCell ref="H8:H11"/>
    <mergeCell ref="A8:A11"/>
    <mergeCell ref="B8:B11"/>
    <mergeCell ref="C8:C11"/>
    <mergeCell ref="E8:E11"/>
    <mergeCell ref="A2:T2"/>
    <mergeCell ref="A3:T3"/>
    <mergeCell ref="A4:T4"/>
    <mergeCell ref="A5:T5"/>
    <mergeCell ref="A6:T6"/>
    <mergeCell ref="S8:S11"/>
    <mergeCell ref="T8:T11"/>
    <mergeCell ref="I8:I11"/>
    <mergeCell ref="J8:J11"/>
    <mergeCell ref="N8:O8"/>
    <mergeCell ref="A12:A14"/>
    <mergeCell ref="B12:B14"/>
    <mergeCell ref="C12:C14"/>
    <mergeCell ref="D12:D14"/>
    <mergeCell ref="E12:E14"/>
    <mergeCell ref="R12:R14"/>
    <mergeCell ref="S12:S14"/>
    <mergeCell ref="T12:T14"/>
    <mergeCell ref="F12:F14"/>
    <mergeCell ref="G12:G14"/>
    <mergeCell ref="H12:H14"/>
    <mergeCell ref="I12:I14"/>
    <mergeCell ref="Q12:Q14"/>
  </mergeCells>
  <printOptions horizontalCentered="1"/>
  <pageMargins left="0" right="0" top="0" bottom="0" header="0" footer="0"/>
  <pageSetup paperSize="9" scale="91" fitToHeight="0" orientation="landscape" r:id="rId1"/>
  <headerFooter alignWithMargins="0">
    <oddFooter>&amp;C&amp;D   &amp;T&amp;Rстр.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2" zoomScale="80" zoomScaleNormal="80" workbookViewId="0">
      <selection activeCell="V6" sqref="V6"/>
    </sheetView>
  </sheetViews>
  <sheetFormatPr defaultRowHeight="12.75"/>
  <cols>
    <col min="1" max="1" width="3.7109375" style="3" customWidth="1"/>
    <col min="2" max="2" width="4.7109375" style="3" customWidth="1"/>
    <col min="3" max="3" width="24.85546875" style="3" customWidth="1"/>
    <col min="4" max="4" width="7.7109375" style="3" hidden="1" customWidth="1"/>
    <col min="5" max="5" width="4.7109375" style="3" customWidth="1"/>
    <col min="6" max="6" width="30.7109375" style="3" customWidth="1"/>
    <col min="7" max="7" width="7.7109375" style="3" hidden="1" customWidth="1"/>
    <col min="8" max="8" width="15.28515625" style="3" customWidth="1"/>
    <col min="9" max="9" width="17.140625" style="3" customWidth="1"/>
    <col min="10" max="10" width="3.7109375" style="3" customWidth="1"/>
    <col min="11" max="11" width="9.7109375" style="3" customWidth="1"/>
    <col min="12" max="12" width="10.7109375" style="3" customWidth="1"/>
    <col min="13" max="15" width="9.7109375" style="3" customWidth="1"/>
    <col min="16" max="16" width="10.7109375" style="3" customWidth="1"/>
    <col min="17" max="17" width="10.85546875" style="3" customWidth="1"/>
    <col min="18" max="18" width="15" style="3" customWidth="1"/>
    <col min="19" max="19" width="12.28515625" style="3" customWidth="1"/>
    <col min="20" max="20" width="7.85546875" style="3" customWidth="1"/>
    <col min="21" max="256" width="9.140625" style="3"/>
    <col min="257" max="257" width="3.7109375" style="3" customWidth="1"/>
    <col min="258" max="258" width="4.7109375" style="3" customWidth="1"/>
    <col min="259" max="259" width="15.7109375" style="3" customWidth="1"/>
    <col min="260" max="260" width="7.7109375" style="3" customWidth="1"/>
    <col min="261" max="261" width="4.7109375" style="3" customWidth="1"/>
    <col min="262" max="262" width="25.7109375" style="3" customWidth="1"/>
    <col min="263" max="263" width="7.7109375" style="3" customWidth="1"/>
    <col min="264" max="264" width="12.7109375" style="3" customWidth="1"/>
    <col min="265" max="265" width="17.140625" style="3" customWidth="1"/>
    <col min="266" max="266" width="3.7109375" style="3" customWidth="1"/>
    <col min="267" max="267" width="9.7109375" style="3" customWidth="1"/>
    <col min="268" max="268" width="10.7109375" style="3" customWidth="1"/>
    <col min="269" max="275" width="9.7109375" style="3" customWidth="1"/>
    <col min="276" max="276" width="6.7109375" style="3" customWidth="1"/>
    <col min="277" max="512" width="9.140625" style="3"/>
    <col min="513" max="513" width="3.7109375" style="3" customWidth="1"/>
    <col min="514" max="514" width="4.7109375" style="3" customWidth="1"/>
    <col min="515" max="515" width="15.7109375" style="3" customWidth="1"/>
    <col min="516" max="516" width="7.7109375" style="3" customWidth="1"/>
    <col min="517" max="517" width="4.7109375" style="3" customWidth="1"/>
    <col min="518" max="518" width="25.7109375" style="3" customWidth="1"/>
    <col min="519" max="519" width="7.7109375" style="3" customWidth="1"/>
    <col min="520" max="520" width="12.7109375" style="3" customWidth="1"/>
    <col min="521" max="521" width="17.140625" style="3" customWidth="1"/>
    <col min="522" max="522" width="3.7109375" style="3" customWidth="1"/>
    <col min="523" max="523" width="9.7109375" style="3" customWidth="1"/>
    <col min="524" max="524" width="10.7109375" style="3" customWidth="1"/>
    <col min="525" max="531" width="9.7109375" style="3" customWidth="1"/>
    <col min="532" max="532" width="6.7109375" style="3" customWidth="1"/>
    <col min="533" max="768" width="9.140625" style="3"/>
    <col min="769" max="769" width="3.7109375" style="3" customWidth="1"/>
    <col min="770" max="770" width="4.7109375" style="3" customWidth="1"/>
    <col min="771" max="771" width="15.7109375" style="3" customWidth="1"/>
    <col min="772" max="772" width="7.7109375" style="3" customWidth="1"/>
    <col min="773" max="773" width="4.7109375" style="3" customWidth="1"/>
    <col min="774" max="774" width="25.7109375" style="3" customWidth="1"/>
    <col min="775" max="775" width="7.7109375" style="3" customWidth="1"/>
    <col min="776" max="776" width="12.7109375" style="3" customWidth="1"/>
    <col min="777" max="777" width="17.140625" style="3" customWidth="1"/>
    <col min="778" max="778" width="3.7109375" style="3" customWidth="1"/>
    <col min="779" max="779" width="9.7109375" style="3" customWidth="1"/>
    <col min="780" max="780" width="10.7109375" style="3" customWidth="1"/>
    <col min="781" max="787" width="9.7109375" style="3" customWidth="1"/>
    <col min="788" max="788" width="6.7109375" style="3" customWidth="1"/>
    <col min="789" max="1024" width="9.140625" style="3"/>
    <col min="1025" max="1025" width="3.7109375" style="3" customWidth="1"/>
    <col min="1026" max="1026" width="4.7109375" style="3" customWidth="1"/>
    <col min="1027" max="1027" width="15.7109375" style="3" customWidth="1"/>
    <col min="1028" max="1028" width="7.7109375" style="3" customWidth="1"/>
    <col min="1029" max="1029" width="4.7109375" style="3" customWidth="1"/>
    <col min="1030" max="1030" width="25.7109375" style="3" customWidth="1"/>
    <col min="1031" max="1031" width="7.7109375" style="3" customWidth="1"/>
    <col min="1032" max="1032" width="12.7109375" style="3" customWidth="1"/>
    <col min="1033" max="1033" width="17.140625" style="3" customWidth="1"/>
    <col min="1034" max="1034" width="3.7109375" style="3" customWidth="1"/>
    <col min="1035" max="1035" width="9.7109375" style="3" customWidth="1"/>
    <col min="1036" max="1036" width="10.7109375" style="3" customWidth="1"/>
    <col min="1037" max="1043" width="9.7109375" style="3" customWidth="1"/>
    <col min="1044" max="1044" width="6.7109375" style="3" customWidth="1"/>
    <col min="1045" max="1280" width="9.140625" style="3"/>
    <col min="1281" max="1281" width="3.7109375" style="3" customWidth="1"/>
    <col min="1282" max="1282" width="4.7109375" style="3" customWidth="1"/>
    <col min="1283" max="1283" width="15.7109375" style="3" customWidth="1"/>
    <col min="1284" max="1284" width="7.7109375" style="3" customWidth="1"/>
    <col min="1285" max="1285" width="4.7109375" style="3" customWidth="1"/>
    <col min="1286" max="1286" width="25.7109375" style="3" customWidth="1"/>
    <col min="1287" max="1287" width="7.7109375" style="3" customWidth="1"/>
    <col min="1288" max="1288" width="12.7109375" style="3" customWidth="1"/>
    <col min="1289" max="1289" width="17.140625" style="3" customWidth="1"/>
    <col min="1290" max="1290" width="3.7109375" style="3" customWidth="1"/>
    <col min="1291" max="1291" width="9.7109375" style="3" customWidth="1"/>
    <col min="1292" max="1292" width="10.7109375" style="3" customWidth="1"/>
    <col min="1293" max="1299" width="9.7109375" style="3" customWidth="1"/>
    <col min="1300" max="1300" width="6.7109375" style="3" customWidth="1"/>
    <col min="1301" max="1536" width="9.140625" style="3"/>
    <col min="1537" max="1537" width="3.7109375" style="3" customWidth="1"/>
    <col min="1538" max="1538" width="4.7109375" style="3" customWidth="1"/>
    <col min="1539" max="1539" width="15.7109375" style="3" customWidth="1"/>
    <col min="1540" max="1540" width="7.7109375" style="3" customWidth="1"/>
    <col min="1541" max="1541" width="4.7109375" style="3" customWidth="1"/>
    <col min="1542" max="1542" width="25.7109375" style="3" customWidth="1"/>
    <col min="1543" max="1543" width="7.7109375" style="3" customWidth="1"/>
    <col min="1544" max="1544" width="12.7109375" style="3" customWidth="1"/>
    <col min="1545" max="1545" width="17.140625" style="3" customWidth="1"/>
    <col min="1546" max="1546" width="3.7109375" style="3" customWidth="1"/>
    <col min="1547" max="1547" width="9.7109375" style="3" customWidth="1"/>
    <col min="1548" max="1548" width="10.7109375" style="3" customWidth="1"/>
    <col min="1549" max="1555" width="9.7109375" style="3" customWidth="1"/>
    <col min="1556" max="1556" width="6.7109375" style="3" customWidth="1"/>
    <col min="1557" max="1792" width="9.140625" style="3"/>
    <col min="1793" max="1793" width="3.7109375" style="3" customWidth="1"/>
    <col min="1794" max="1794" width="4.7109375" style="3" customWidth="1"/>
    <col min="1795" max="1795" width="15.7109375" style="3" customWidth="1"/>
    <col min="1796" max="1796" width="7.7109375" style="3" customWidth="1"/>
    <col min="1797" max="1797" width="4.7109375" style="3" customWidth="1"/>
    <col min="1798" max="1798" width="25.7109375" style="3" customWidth="1"/>
    <col min="1799" max="1799" width="7.7109375" style="3" customWidth="1"/>
    <col min="1800" max="1800" width="12.7109375" style="3" customWidth="1"/>
    <col min="1801" max="1801" width="17.140625" style="3" customWidth="1"/>
    <col min="1802" max="1802" width="3.7109375" style="3" customWidth="1"/>
    <col min="1803" max="1803" width="9.7109375" style="3" customWidth="1"/>
    <col min="1804" max="1804" width="10.7109375" style="3" customWidth="1"/>
    <col min="1805" max="1811" width="9.7109375" style="3" customWidth="1"/>
    <col min="1812" max="1812" width="6.7109375" style="3" customWidth="1"/>
    <col min="1813" max="2048" width="9.140625" style="3"/>
    <col min="2049" max="2049" width="3.7109375" style="3" customWidth="1"/>
    <col min="2050" max="2050" width="4.7109375" style="3" customWidth="1"/>
    <col min="2051" max="2051" width="15.7109375" style="3" customWidth="1"/>
    <col min="2052" max="2052" width="7.7109375" style="3" customWidth="1"/>
    <col min="2053" max="2053" width="4.7109375" style="3" customWidth="1"/>
    <col min="2054" max="2054" width="25.7109375" style="3" customWidth="1"/>
    <col min="2055" max="2055" width="7.7109375" style="3" customWidth="1"/>
    <col min="2056" max="2056" width="12.7109375" style="3" customWidth="1"/>
    <col min="2057" max="2057" width="17.140625" style="3" customWidth="1"/>
    <col min="2058" max="2058" width="3.7109375" style="3" customWidth="1"/>
    <col min="2059" max="2059" width="9.7109375" style="3" customWidth="1"/>
    <col min="2060" max="2060" width="10.7109375" style="3" customWidth="1"/>
    <col min="2061" max="2067" width="9.7109375" style="3" customWidth="1"/>
    <col min="2068" max="2068" width="6.7109375" style="3" customWidth="1"/>
    <col min="2069" max="2304" width="9.140625" style="3"/>
    <col min="2305" max="2305" width="3.7109375" style="3" customWidth="1"/>
    <col min="2306" max="2306" width="4.7109375" style="3" customWidth="1"/>
    <col min="2307" max="2307" width="15.7109375" style="3" customWidth="1"/>
    <col min="2308" max="2308" width="7.7109375" style="3" customWidth="1"/>
    <col min="2309" max="2309" width="4.7109375" style="3" customWidth="1"/>
    <col min="2310" max="2310" width="25.7109375" style="3" customWidth="1"/>
    <col min="2311" max="2311" width="7.7109375" style="3" customWidth="1"/>
    <col min="2312" max="2312" width="12.7109375" style="3" customWidth="1"/>
    <col min="2313" max="2313" width="17.140625" style="3" customWidth="1"/>
    <col min="2314" max="2314" width="3.7109375" style="3" customWidth="1"/>
    <col min="2315" max="2315" width="9.7109375" style="3" customWidth="1"/>
    <col min="2316" max="2316" width="10.7109375" style="3" customWidth="1"/>
    <col min="2317" max="2323" width="9.7109375" style="3" customWidth="1"/>
    <col min="2324" max="2324" width="6.7109375" style="3" customWidth="1"/>
    <col min="2325" max="2560" width="9.140625" style="3"/>
    <col min="2561" max="2561" width="3.7109375" style="3" customWidth="1"/>
    <col min="2562" max="2562" width="4.7109375" style="3" customWidth="1"/>
    <col min="2563" max="2563" width="15.7109375" style="3" customWidth="1"/>
    <col min="2564" max="2564" width="7.7109375" style="3" customWidth="1"/>
    <col min="2565" max="2565" width="4.7109375" style="3" customWidth="1"/>
    <col min="2566" max="2566" width="25.7109375" style="3" customWidth="1"/>
    <col min="2567" max="2567" width="7.7109375" style="3" customWidth="1"/>
    <col min="2568" max="2568" width="12.7109375" style="3" customWidth="1"/>
    <col min="2569" max="2569" width="17.140625" style="3" customWidth="1"/>
    <col min="2570" max="2570" width="3.7109375" style="3" customWidth="1"/>
    <col min="2571" max="2571" width="9.7109375" style="3" customWidth="1"/>
    <col min="2572" max="2572" width="10.7109375" style="3" customWidth="1"/>
    <col min="2573" max="2579" width="9.7109375" style="3" customWidth="1"/>
    <col min="2580" max="2580" width="6.7109375" style="3" customWidth="1"/>
    <col min="2581" max="2816" width="9.140625" style="3"/>
    <col min="2817" max="2817" width="3.7109375" style="3" customWidth="1"/>
    <col min="2818" max="2818" width="4.7109375" style="3" customWidth="1"/>
    <col min="2819" max="2819" width="15.7109375" style="3" customWidth="1"/>
    <col min="2820" max="2820" width="7.7109375" style="3" customWidth="1"/>
    <col min="2821" max="2821" width="4.7109375" style="3" customWidth="1"/>
    <col min="2822" max="2822" width="25.7109375" style="3" customWidth="1"/>
    <col min="2823" max="2823" width="7.7109375" style="3" customWidth="1"/>
    <col min="2824" max="2824" width="12.7109375" style="3" customWidth="1"/>
    <col min="2825" max="2825" width="17.140625" style="3" customWidth="1"/>
    <col min="2826" max="2826" width="3.7109375" style="3" customWidth="1"/>
    <col min="2827" max="2827" width="9.7109375" style="3" customWidth="1"/>
    <col min="2828" max="2828" width="10.7109375" style="3" customWidth="1"/>
    <col min="2829" max="2835" width="9.7109375" style="3" customWidth="1"/>
    <col min="2836" max="2836" width="6.7109375" style="3" customWidth="1"/>
    <col min="2837" max="3072" width="9.140625" style="3"/>
    <col min="3073" max="3073" width="3.7109375" style="3" customWidth="1"/>
    <col min="3074" max="3074" width="4.7109375" style="3" customWidth="1"/>
    <col min="3075" max="3075" width="15.7109375" style="3" customWidth="1"/>
    <col min="3076" max="3076" width="7.7109375" style="3" customWidth="1"/>
    <col min="3077" max="3077" width="4.7109375" style="3" customWidth="1"/>
    <col min="3078" max="3078" width="25.7109375" style="3" customWidth="1"/>
    <col min="3079" max="3079" width="7.7109375" style="3" customWidth="1"/>
    <col min="3080" max="3080" width="12.7109375" style="3" customWidth="1"/>
    <col min="3081" max="3081" width="17.140625" style="3" customWidth="1"/>
    <col min="3082" max="3082" width="3.7109375" style="3" customWidth="1"/>
    <col min="3083" max="3083" width="9.7109375" style="3" customWidth="1"/>
    <col min="3084" max="3084" width="10.7109375" style="3" customWidth="1"/>
    <col min="3085" max="3091" width="9.7109375" style="3" customWidth="1"/>
    <col min="3092" max="3092" width="6.7109375" style="3" customWidth="1"/>
    <col min="3093" max="3328" width="9.140625" style="3"/>
    <col min="3329" max="3329" width="3.7109375" style="3" customWidth="1"/>
    <col min="3330" max="3330" width="4.7109375" style="3" customWidth="1"/>
    <col min="3331" max="3331" width="15.7109375" style="3" customWidth="1"/>
    <col min="3332" max="3332" width="7.7109375" style="3" customWidth="1"/>
    <col min="3333" max="3333" width="4.7109375" style="3" customWidth="1"/>
    <col min="3334" max="3334" width="25.7109375" style="3" customWidth="1"/>
    <col min="3335" max="3335" width="7.7109375" style="3" customWidth="1"/>
    <col min="3336" max="3336" width="12.7109375" style="3" customWidth="1"/>
    <col min="3337" max="3337" width="17.140625" style="3" customWidth="1"/>
    <col min="3338" max="3338" width="3.7109375" style="3" customWidth="1"/>
    <col min="3339" max="3339" width="9.7109375" style="3" customWidth="1"/>
    <col min="3340" max="3340" width="10.7109375" style="3" customWidth="1"/>
    <col min="3341" max="3347" width="9.7109375" style="3" customWidth="1"/>
    <col min="3348" max="3348" width="6.7109375" style="3" customWidth="1"/>
    <col min="3349" max="3584" width="9.140625" style="3"/>
    <col min="3585" max="3585" width="3.7109375" style="3" customWidth="1"/>
    <col min="3586" max="3586" width="4.7109375" style="3" customWidth="1"/>
    <col min="3587" max="3587" width="15.7109375" style="3" customWidth="1"/>
    <col min="3588" max="3588" width="7.7109375" style="3" customWidth="1"/>
    <col min="3589" max="3589" width="4.7109375" style="3" customWidth="1"/>
    <col min="3590" max="3590" width="25.7109375" style="3" customWidth="1"/>
    <col min="3591" max="3591" width="7.7109375" style="3" customWidth="1"/>
    <col min="3592" max="3592" width="12.7109375" style="3" customWidth="1"/>
    <col min="3593" max="3593" width="17.140625" style="3" customWidth="1"/>
    <col min="3594" max="3594" width="3.7109375" style="3" customWidth="1"/>
    <col min="3595" max="3595" width="9.7109375" style="3" customWidth="1"/>
    <col min="3596" max="3596" width="10.7109375" style="3" customWidth="1"/>
    <col min="3597" max="3603" width="9.7109375" style="3" customWidth="1"/>
    <col min="3604" max="3604" width="6.7109375" style="3" customWidth="1"/>
    <col min="3605" max="3840" width="9.140625" style="3"/>
    <col min="3841" max="3841" width="3.7109375" style="3" customWidth="1"/>
    <col min="3842" max="3842" width="4.7109375" style="3" customWidth="1"/>
    <col min="3843" max="3843" width="15.7109375" style="3" customWidth="1"/>
    <col min="3844" max="3844" width="7.7109375" style="3" customWidth="1"/>
    <col min="3845" max="3845" width="4.7109375" style="3" customWidth="1"/>
    <col min="3846" max="3846" width="25.7109375" style="3" customWidth="1"/>
    <col min="3847" max="3847" width="7.7109375" style="3" customWidth="1"/>
    <col min="3848" max="3848" width="12.7109375" style="3" customWidth="1"/>
    <col min="3849" max="3849" width="17.140625" style="3" customWidth="1"/>
    <col min="3850" max="3850" width="3.7109375" style="3" customWidth="1"/>
    <col min="3851" max="3851" width="9.7109375" style="3" customWidth="1"/>
    <col min="3852" max="3852" width="10.7109375" style="3" customWidth="1"/>
    <col min="3853" max="3859" width="9.7109375" style="3" customWidth="1"/>
    <col min="3860" max="3860" width="6.7109375" style="3" customWidth="1"/>
    <col min="3861" max="4096" width="9.140625" style="3"/>
    <col min="4097" max="4097" width="3.7109375" style="3" customWidth="1"/>
    <col min="4098" max="4098" width="4.7109375" style="3" customWidth="1"/>
    <col min="4099" max="4099" width="15.7109375" style="3" customWidth="1"/>
    <col min="4100" max="4100" width="7.7109375" style="3" customWidth="1"/>
    <col min="4101" max="4101" width="4.7109375" style="3" customWidth="1"/>
    <col min="4102" max="4102" width="25.7109375" style="3" customWidth="1"/>
    <col min="4103" max="4103" width="7.7109375" style="3" customWidth="1"/>
    <col min="4104" max="4104" width="12.7109375" style="3" customWidth="1"/>
    <col min="4105" max="4105" width="17.140625" style="3" customWidth="1"/>
    <col min="4106" max="4106" width="3.7109375" style="3" customWidth="1"/>
    <col min="4107" max="4107" width="9.7109375" style="3" customWidth="1"/>
    <col min="4108" max="4108" width="10.7109375" style="3" customWidth="1"/>
    <col min="4109" max="4115" width="9.7109375" style="3" customWidth="1"/>
    <col min="4116" max="4116" width="6.7109375" style="3" customWidth="1"/>
    <col min="4117" max="4352" width="9.140625" style="3"/>
    <col min="4353" max="4353" width="3.7109375" style="3" customWidth="1"/>
    <col min="4354" max="4354" width="4.7109375" style="3" customWidth="1"/>
    <col min="4355" max="4355" width="15.7109375" style="3" customWidth="1"/>
    <col min="4356" max="4356" width="7.7109375" style="3" customWidth="1"/>
    <col min="4357" max="4357" width="4.7109375" style="3" customWidth="1"/>
    <col min="4358" max="4358" width="25.7109375" style="3" customWidth="1"/>
    <col min="4359" max="4359" width="7.7109375" style="3" customWidth="1"/>
    <col min="4360" max="4360" width="12.7109375" style="3" customWidth="1"/>
    <col min="4361" max="4361" width="17.140625" style="3" customWidth="1"/>
    <col min="4362" max="4362" width="3.7109375" style="3" customWidth="1"/>
    <col min="4363" max="4363" width="9.7109375" style="3" customWidth="1"/>
    <col min="4364" max="4364" width="10.7109375" style="3" customWidth="1"/>
    <col min="4365" max="4371" width="9.7109375" style="3" customWidth="1"/>
    <col min="4372" max="4372" width="6.7109375" style="3" customWidth="1"/>
    <col min="4373" max="4608" width="9.140625" style="3"/>
    <col min="4609" max="4609" width="3.7109375" style="3" customWidth="1"/>
    <col min="4610" max="4610" width="4.7109375" style="3" customWidth="1"/>
    <col min="4611" max="4611" width="15.7109375" style="3" customWidth="1"/>
    <col min="4612" max="4612" width="7.7109375" style="3" customWidth="1"/>
    <col min="4613" max="4613" width="4.7109375" style="3" customWidth="1"/>
    <col min="4614" max="4614" width="25.7109375" style="3" customWidth="1"/>
    <col min="4615" max="4615" width="7.7109375" style="3" customWidth="1"/>
    <col min="4616" max="4616" width="12.7109375" style="3" customWidth="1"/>
    <col min="4617" max="4617" width="17.140625" style="3" customWidth="1"/>
    <col min="4618" max="4618" width="3.7109375" style="3" customWidth="1"/>
    <col min="4619" max="4619" width="9.7109375" style="3" customWidth="1"/>
    <col min="4620" max="4620" width="10.7109375" style="3" customWidth="1"/>
    <col min="4621" max="4627" width="9.7109375" style="3" customWidth="1"/>
    <col min="4628" max="4628" width="6.7109375" style="3" customWidth="1"/>
    <col min="4629" max="4864" width="9.140625" style="3"/>
    <col min="4865" max="4865" width="3.7109375" style="3" customWidth="1"/>
    <col min="4866" max="4866" width="4.7109375" style="3" customWidth="1"/>
    <col min="4867" max="4867" width="15.7109375" style="3" customWidth="1"/>
    <col min="4868" max="4868" width="7.7109375" style="3" customWidth="1"/>
    <col min="4869" max="4869" width="4.7109375" style="3" customWidth="1"/>
    <col min="4870" max="4870" width="25.7109375" style="3" customWidth="1"/>
    <col min="4871" max="4871" width="7.7109375" style="3" customWidth="1"/>
    <col min="4872" max="4872" width="12.7109375" style="3" customWidth="1"/>
    <col min="4873" max="4873" width="17.140625" style="3" customWidth="1"/>
    <col min="4874" max="4874" width="3.7109375" style="3" customWidth="1"/>
    <col min="4875" max="4875" width="9.7109375" style="3" customWidth="1"/>
    <col min="4876" max="4876" width="10.7109375" style="3" customWidth="1"/>
    <col min="4877" max="4883" width="9.7109375" style="3" customWidth="1"/>
    <col min="4884" max="4884" width="6.7109375" style="3" customWidth="1"/>
    <col min="4885" max="5120" width="9.140625" style="3"/>
    <col min="5121" max="5121" width="3.7109375" style="3" customWidth="1"/>
    <col min="5122" max="5122" width="4.7109375" style="3" customWidth="1"/>
    <col min="5123" max="5123" width="15.7109375" style="3" customWidth="1"/>
    <col min="5124" max="5124" width="7.7109375" style="3" customWidth="1"/>
    <col min="5125" max="5125" width="4.7109375" style="3" customWidth="1"/>
    <col min="5126" max="5126" width="25.7109375" style="3" customWidth="1"/>
    <col min="5127" max="5127" width="7.7109375" style="3" customWidth="1"/>
    <col min="5128" max="5128" width="12.7109375" style="3" customWidth="1"/>
    <col min="5129" max="5129" width="17.140625" style="3" customWidth="1"/>
    <col min="5130" max="5130" width="3.7109375" style="3" customWidth="1"/>
    <col min="5131" max="5131" width="9.7109375" style="3" customWidth="1"/>
    <col min="5132" max="5132" width="10.7109375" style="3" customWidth="1"/>
    <col min="5133" max="5139" width="9.7109375" style="3" customWidth="1"/>
    <col min="5140" max="5140" width="6.7109375" style="3" customWidth="1"/>
    <col min="5141" max="5376" width="9.140625" style="3"/>
    <col min="5377" max="5377" width="3.7109375" style="3" customWidth="1"/>
    <col min="5378" max="5378" width="4.7109375" style="3" customWidth="1"/>
    <col min="5379" max="5379" width="15.7109375" style="3" customWidth="1"/>
    <col min="5380" max="5380" width="7.7109375" style="3" customWidth="1"/>
    <col min="5381" max="5381" width="4.7109375" style="3" customWidth="1"/>
    <col min="5382" max="5382" width="25.7109375" style="3" customWidth="1"/>
    <col min="5383" max="5383" width="7.7109375" style="3" customWidth="1"/>
    <col min="5384" max="5384" width="12.7109375" style="3" customWidth="1"/>
    <col min="5385" max="5385" width="17.140625" style="3" customWidth="1"/>
    <col min="5386" max="5386" width="3.7109375" style="3" customWidth="1"/>
    <col min="5387" max="5387" width="9.7109375" style="3" customWidth="1"/>
    <col min="5388" max="5388" width="10.7109375" style="3" customWidth="1"/>
    <col min="5389" max="5395" width="9.7109375" style="3" customWidth="1"/>
    <col min="5396" max="5396" width="6.7109375" style="3" customWidth="1"/>
    <col min="5397" max="5632" width="9.140625" style="3"/>
    <col min="5633" max="5633" width="3.7109375" style="3" customWidth="1"/>
    <col min="5634" max="5634" width="4.7109375" style="3" customWidth="1"/>
    <col min="5635" max="5635" width="15.7109375" style="3" customWidth="1"/>
    <col min="5636" max="5636" width="7.7109375" style="3" customWidth="1"/>
    <col min="5637" max="5637" width="4.7109375" style="3" customWidth="1"/>
    <col min="5638" max="5638" width="25.7109375" style="3" customWidth="1"/>
    <col min="5639" max="5639" width="7.7109375" style="3" customWidth="1"/>
    <col min="5640" max="5640" width="12.7109375" style="3" customWidth="1"/>
    <col min="5641" max="5641" width="17.140625" style="3" customWidth="1"/>
    <col min="5642" max="5642" width="3.7109375" style="3" customWidth="1"/>
    <col min="5643" max="5643" width="9.7109375" style="3" customWidth="1"/>
    <col min="5644" max="5644" width="10.7109375" style="3" customWidth="1"/>
    <col min="5645" max="5651" width="9.7109375" style="3" customWidth="1"/>
    <col min="5652" max="5652" width="6.7109375" style="3" customWidth="1"/>
    <col min="5653" max="5888" width="9.140625" style="3"/>
    <col min="5889" max="5889" width="3.7109375" style="3" customWidth="1"/>
    <col min="5890" max="5890" width="4.7109375" style="3" customWidth="1"/>
    <col min="5891" max="5891" width="15.7109375" style="3" customWidth="1"/>
    <col min="5892" max="5892" width="7.7109375" style="3" customWidth="1"/>
    <col min="5893" max="5893" width="4.7109375" style="3" customWidth="1"/>
    <col min="5894" max="5894" width="25.7109375" style="3" customWidth="1"/>
    <col min="5895" max="5895" width="7.7109375" style="3" customWidth="1"/>
    <col min="5896" max="5896" width="12.7109375" style="3" customWidth="1"/>
    <col min="5897" max="5897" width="17.140625" style="3" customWidth="1"/>
    <col min="5898" max="5898" width="3.7109375" style="3" customWidth="1"/>
    <col min="5899" max="5899" width="9.7109375" style="3" customWidth="1"/>
    <col min="5900" max="5900" width="10.7109375" style="3" customWidth="1"/>
    <col min="5901" max="5907" width="9.7109375" style="3" customWidth="1"/>
    <col min="5908" max="5908" width="6.7109375" style="3" customWidth="1"/>
    <col min="5909" max="6144" width="9.140625" style="3"/>
    <col min="6145" max="6145" width="3.7109375" style="3" customWidth="1"/>
    <col min="6146" max="6146" width="4.7109375" style="3" customWidth="1"/>
    <col min="6147" max="6147" width="15.7109375" style="3" customWidth="1"/>
    <col min="6148" max="6148" width="7.7109375" style="3" customWidth="1"/>
    <col min="6149" max="6149" width="4.7109375" style="3" customWidth="1"/>
    <col min="6150" max="6150" width="25.7109375" style="3" customWidth="1"/>
    <col min="6151" max="6151" width="7.7109375" style="3" customWidth="1"/>
    <col min="6152" max="6152" width="12.7109375" style="3" customWidth="1"/>
    <col min="6153" max="6153" width="17.140625" style="3" customWidth="1"/>
    <col min="6154" max="6154" width="3.7109375" style="3" customWidth="1"/>
    <col min="6155" max="6155" width="9.7109375" style="3" customWidth="1"/>
    <col min="6156" max="6156" width="10.7109375" style="3" customWidth="1"/>
    <col min="6157" max="6163" width="9.7109375" style="3" customWidth="1"/>
    <col min="6164" max="6164" width="6.7109375" style="3" customWidth="1"/>
    <col min="6165" max="6400" width="9.140625" style="3"/>
    <col min="6401" max="6401" width="3.7109375" style="3" customWidth="1"/>
    <col min="6402" max="6402" width="4.7109375" style="3" customWidth="1"/>
    <col min="6403" max="6403" width="15.7109375" style="3" customWidth="1"/>
    <col min="6404" max="6404" width="7.7109375" style="3" customWidth="1"/>
    <col min="6405" max="6405" width="4.7109375" style="3" customWidth="1"/>
    <col min="6406" max="6406" width="25.7109375" style="3" customWidth="1"/>
    <col min="6407" max="6407" width="7.7109375" style="3" customWidth="1"/>
    <col min="6408" max="6408" width="12.7109375" style="3" customWidth="1"/>
    <col min="6409" max="6409" width="17.140625" style="3" customWidth="1"/>
    <col min="6410" max="6410" width="3.7109375" style="3" customWidth="1"/>
    <col min="6411" max="6411" width="9.7109375" style="3" customWidth="1"/>
    <col min="6412" max="6412" width="10.7109375" style="3" customWidth="1"/>
    <col min="6413" max="6419" width="9.7109375" style="3" customWidth="1"/>
    <col min="6420" max="6420" width="6.7109375" style="3" customWidth="1"/>
    <col min="6421" max="6656" width="9.140625" style="3"/>
    <col min="6657" max="6657" width="3.7109375" style="3" customWidth="1"/>
    <col min="6658" max="6658" width="4.7109375" style="3" customWidth="1"/>
    <col min="6659" max="6659" width="15.7109375" style="3" customWidth="1"/>
    <col min="6660" max="6660" width="7.7109375" style="3" customWidth="1"/>
    <col min="6661" max="6661" width="4.7109375" style="3" customWidth="1"/>
    <col min="6662" max="6662" width="25.7109375" style="3" customWidth="1"/>
    <col min="6663" max="6663" width="7.7109375" style="3" customWidth="1"/>
    <col min="6664" max="6664" width="12.7109375" style="3" customWidth="1"/>
    <col min="6665" max="6665" width="17.140625" style="3" customWidth="1"/>
    <col min="6666" max="6666" width="3.7109375" style="3" customWidth="1"/>
    <col min="6667" max="6667" width="9.7109375" style="3" customWidth="1"/>
    <col min="6668" max="6668" width="10.7109375" style="3" customWidth="1"/>
    <col min="6669" max="6675" width="9.7109375" style="3" customWidth="1"/>
    <col min="6676" max="6676" width="6.7109375" style="3" customWidth="1"/>
    <col min="6677" max="6912" width="9.140625" style="3"/>
    <col min="6913" max="6913" width="3.7109375" style="3" customWidth="1"/>
    <col min="6914" max="6914" width="4.7109375" style="3" customWidth="1"/>
    <col min="6915" max="6915" width="15.7109375" style="3" customWidth="1"/>
    <col min="6916" max="6916" width="7.7109375" style="3" customWidth="1"/>
    <col min="6917" max="6917" width="4.7109375" style="3" customWidth="1"/>
    <col min="6918" max="6918" width="25.7109375" style="3" customWidth="1"/>
    <col min="6919" max="6919" width="7.7109375" style="3" customWidth="1"/>
    <col min="6920" max="6920" width="12.7109375" style="3" customWidth="1"/>
    <col min="6921" max="6921" width="17.140625" style="3" customWidth="1"/>
    <col min="6922" max="6922" width="3.7109375" style="3" customWidth="1"/>
    <col min="6923" max="6923" width="9.7109375" style="3" customWidth="1"/>
    <col min="6924" max="6924" width="10.7109375" style="3" customWidth="1"/>
    <col min="6925" max="6931" width="9.7109375" style="3" customWidth="1"/>
    <col min="6932" max="6932" width="6.7109375" style="3" customWidth="1"/>
    <col min="6933" max="7168" width="9.140625" style="3"/>
    <col min="7169" max="7169" width="3.7109375" style="3" customWidth="1"/>
    <col min="7170" max="7170" width="4.7109375" style="3" customWidth="1"/>
    <col min="7171" max="7171" width="15.7109375" style="3" customWidth="1"/>
    <col min="7172" max="7172" width="7.7109375" style="3" customWidth="1"/>
    <col min="7173" max="7173" width="4.7109375" style="3" customWidth="1"/>
    <col min="7174" max="7174" width="25.7109375" style="3" customWidth="1"/>
    <col min="7175" max="7175" width="7.7109375" style="3" customWidth="1"/>
    <col min="7176" max="7176" width="12.7109375" style="3" customWidth="1"/>
    <col min="7177" max="7177" width="17.140625" style="3" customWidth="1"/>
    <col min="7178" max="7178" width="3.7109375" style="3" customWidth="1"/>
    <col min="7179" max="7179" width="9.7109375" style="3" customWidth="1"/>
    <col min="7180" max="7180" width="10.7109375" style="3" customWidth="1"/>
    <col min="7181" max="7187" width="9.7109375" style="3" customWidth="1"/>
    <col min="7188" max="7188" width="6.7109375" style="3" customWidth="1"/>
    <col min="7189" max="7424" width="9.140625" style="3"/>
    <col min="7425" max="7425" width="3.7109375" style="3" customWidth="1"/>
    <col min="7426" max="7426" width="4.7109375" style="3" customWidth="1"/>
    <col min="7427" max="7427" width="15.7109375" style="3" customWidth="1"/>
    <col min="7428" max="7428" width="7.7109375" style="3" customWidth="1"/>
    <col min="7429" max="7429" width="4.7109375" style="3" customWidth="1"/>
    <col min="7430" max="7430" width="25.7109375" style="3" customWidth="1"/>
    <col min="7431" max="7431" width="7.7109375" style="3" customWidth="1"/>
    <col min="7432" max="7432" width="12.7109375" style="3" customWidth="1"/>
    <col min="7433" max="7433" width="17.140625" style="3" customWidth="1"/>
    <col min="7434" max="7434" width="3.7109375" style="3" customWidth="1"/>
    <col min="7435" max="7435" width="9.7109375" style="3" customWidth="1"/>
    <col min="7436" max="7436" width="10.7109375" style="3" customWidth="1"/>
    <col min="7437" max="7443" width="9.7109375" style="3" customWidth="1"/>
    <col min="7444" max="7444" width="6.7109375" style="3" customWidth="1"/>
    <col min="7445" max="7680" width="9.140625" style="3"/>
    <col min="7681" max="7681" width="3.7109375" style="3" customWidth="1"/>
    <col min="7682" max="7682" width="4.7109375" style="3" customWidth="1"/>
    <col min="7683" max="7683" width="15.7109375" style="3" customWidth="1"/>
    <col min="7684" max="7684" width="7.7109375" style="3" customWidth="1"/>
    <col min="7685" max="7685" width="4.7109375" style="3" customWidth="1"/>
    <col min="7686" max="7686" width="25.7109375" style="3" customWidth="1"/>
    <col min="7687" max="7687" width="7.7109375" style="3" customWidth="1"/>
    <col min="7688" max="7688" width="12.7109375" style="3" customWidth="1"/>
    <col min="7689" max="7689" width="17.140625" style="3" customWidth="1"/>
    <col min="7690" max="7690" width="3.7109375" style="3" customWidth="1"/>
    <col min="7691" max="7691" width="9.7109375" style="3" customWidth="1"/>
    <col min="7692" max="7692" width="10.7109375" style="3" customWidth="1"/>
    <col min="7693" max="7699" width="9.7109375" style="3" customWidth="1"/>
    <col min="7700" max="7700" width="6.7109375" style="3" customWidth="1"/>
    <col min="7701" max="7936" width="9.140625" style="3"/>
    <col min="7937" max="7937" width="3.7109375" style="3" customWidth="1"/>
    <col min="7938" max="7938" width="4.7109375" style="3" customWidth="1"/>
    <col min="7939" max="7939" width="15.7109375" style="3" customWidth="1"/>
    <col min="7940" max="7940" width="7.7109375" style="3" customWidth="1"/>
    <col min="7941" max="7941" width="4.7109375" style="3" customWidth="1"/>
    <col min="7942" max="7942" width="25.7109375" style="3" customWidth="1"/>
    <col min="7943" max="7943" width="7.7109375" style="3" customWidth="1"/>
    <col min="7944" max="7944" width="12.7109375" style="3" customWidth="1"/>
    <col min="7945" max="7945" width="17.140625" style="3" customWidth="1"/>
    <col min="7946" max="7946" width="3.7109375" style="3" customWidth="1"/>
    <col min="7947" max="7947" width="9.7109375" style="3" customWidth="1"/>
    <col min="7948" max="7948" width="10.7109375" style="3" customWidth="1"/>
    <col min="7949" max="7955" width="9.7109375" style="3" customWidth="1"/>
    <col min="7956" max="7956" width="6.7109375" style="3" customWidth="1"/>
    <col min="7957" max="8192" width="9.140625" style="3"/>
    <col min="8193" max="8193" width="3.7109375" style="3" customWidth="1"/>
    <col min="8194" max="8194" width="4.7109375" style="3" customWidth="1"/>
    <col min="8195" max="8195" width="15.7109375" style="3" customWidth="1"/>
    <col min="8196" max="8196" width="7.7109375" style="3" customWidth="1"/>
    <col min="8197" max="8197" width="4.7109375" style="3" customWidth="1"/>
    <col min="8198" max="8198" width="25.7109375" style="3" customWidth="1"/>
    <col min="8199" max="8199" width="7.7109375" style="3" customWidth="1"/>
    <col min="8200" max="8200" width="12.7109375" style="3" customWidth="1"/>
    <col min="8201" max="8201" width="17.140625" style="3" customWidth="1"/>
    <col min="8202" max="8202" width="3.7109375" style="3" customWidth="1"/>
    <col min="8203" max="8203" width="9.7109375" style="3" customWidth="1"/>
    <col min="8204" max="8204" width="10.7109375" style="3" customWidth="1"/>
    <col min="8205" max="8211" width="9.7109375" style="3" customWidth="1"/>
    <col min="8212" max="8212" width="6.7109375" style="3" customWidth="1"/>
    <col min="8213" max="8448" width="9.140625" style="3"/>
    <col min="8449" max="8449" width="3.7109375" style="3" customWidth="1"/>
    <col min="8450" max="8450" width="4.7109375" style="3" customWidth="1"/>
    <col min="8451" max="8451" width="15.7109375" style="3" customWidth="1"/>
    <col min="8452" max="8452" width="7.7109375" style="3" customWidth="1"/>
    <col min="8453" max="8453" width="4.7109375" style="3" customWidth="1"/>
    <col min="8454" max="8454" width="25.7109375" style="3" customWidth="1"/>
    <col min="8455" max="8455" width="7.7109375" style="3" customWidth="1"/>
    <col min="8456" max="8456" width="12.7109375" style="3" customWidth="1"/>
    <col min="8457" max="8457" width="17.140625" style="3" customWidth="1"/>
    <col min="8458" max="8458" width="3.7109375" style="3" customWidth="1"/>
    <col min="8459" max="8459" width="9.7109375" style="3" customWidth="1"/>
    <col min="8460" max="8460" width="10.7109375" style="3" customWidth="1"/>
    <col min="8461" max="8467" width="9.7109375" style="3" customWidth="1"/>
    <col min="8468" max="8468" width="6.7109375" style="3" customWidth="1"/>
    <col min="8469" max="8704" width="9.140625" style="3"/>
    <col min="8705" max="8705" width="3.7109375" style="3" customWidth="1"/>
    <col min="8706" max="8706" width="4.7109375" style="3" customWidth="1"/>
    <col min="8707" max="8707" width="15.7109375" style="3" customWidth="1"/>
    <col min="8708" max="8708" width="7.7109375" style="3" customWidth="1"/>
    <col min="8709" max="8709" width="4.7109375" style="3" customWidth="1"/>
    <col min="8710" max="8710" width="25.7109375" style="3" customWidth="1"/>
    <col min="8711" max="8711" width="7.7109375" style="3" customWidth="1"/>
    <col min="8712" max="8712" width="12.7109375" style="3" customWidth="1"/>
    <col min="8713" max="8713" width="17.140625" style="3" customWidth="1"/>
    <col min="8714" max="8714" width="3.7109375" style="3" customWidth="1"/>
    <col min="8715" max="8715" width="9.7109375" style="3" customWidth="1"/>
    <col min="8716" max="8716" width="10.7109375" style="3" customWidth="1"/>
    <col min="8717" max="8723" width="9.7109375" style="3" customWidth="1"/>
    <col min="8724" max="8724" width="6.7109375" style="3" customWidth="1"/>
    <col min="8725" max="8960" width="9.140625" style="3"/>
    <col min="8961" max="8961" width="3.7109375" style="3" customWidth="1"/>
    <col min="8962" max="8962" width="4.7109375" style="3" customWidth="1"/>
    <col min="8963" max="8963" width="15.7109375" style="3" customWidth="1"/>
    <col min="8964" max="8964" width="7.7109375" style="3" customWidth="1"/>
    <col min="8965" max="8965" width="4.7109375" style="3" customWidth="1"/>
    <col min="8966" max="8966" width="25.7109375" style="3" customWidth="1"/>
    <col min="8967" max="8967" width="7.7109375" style="3" customWidth="1"/>
    <col min="8968" max="8968" width="12.7109375" style="3" customWidth="1"/>
    <col min="8969" max="8969" width="17.140625" style="3" customWidth="1"/>
    <col min="8970" max="8970" width="3.7109375" style="3" customWidth="1"/>
    <col min="8971" max="8971" width="9.7109375" style="3" customWidth="1"/>
    <col min="8972" max="8972" width="10.7109375" style="3" customWidth="1"/>
    <col min="8973" max="8979" width="9.7109375" style="3" customWidth="1"/>
    <col min="8980" max="8980" width="6.7109375" style="3" customWidth="1"/>
    <col min="8981" max="9216" width="9.140625" style="3"/>
    <col min="9217" max="9217" width="3.7109375" style="3" customWidth="1"/>
    <col min="9218" max="9218" width="4.7109375" style="3" customWidth="1"/>
    <col min="9219" max="9219" width="15.7109375" style="3" customWidth="1"/>
    <col min="9220" max="9220" width="7.7109375" style="3" customWidth="1"/>
    <col min="9221" max="9221" width="4.7109375" style="3" customWidth="1"/>
    <col min="9222" max="9222" width="25.7109375" style="3" customWidth="1"/>
    <col min="9223" max="9223" width="7.7109375" style="3" customWidth="1"/>
    <col min="9224" max="9224" width="12.7109375" style="3" customWidth="1"/>
    <col min="9225" max="9225" width="17.140625" style="3" customWidth="1"/>
    <col min="9226" max="9226" width="3.7109375" style="3" customWidth="1"/>
    <col min="9227" max="9227" width="9.7109375" style="3" customWidth="1"/>
    <col min="9228" max="9228" width="10.7109375" style="3" customWidth="1"/>
    <col min="9229" max="9235" width="9.7109375" style="3" customWidth="1"/>
    <col min="9236" max="9236" width="6.7109375" style="3" customWidth="1"/>
    <col min="9237" max="9472" width="9.140625" style="3"/>
    <col min="9473" max="9473" width="3.7109375" style="3" customWidth="1"/>
    <col min="9474" max="9474" width="4.7109375" style="3" customWidth="1"/>
    <col min="9475" max="9475" width="15.7109375" style="3" customWidth="1"/>
    <col min="9476" max="9476" width="7.7109375" style="3" customWidth="1"/>
    <col min="9477" max="9477" width="4.7109375" style="3" customWidth="1"/>
    <col min="9478" max="9478" width="25.7109375" style="3" customWidth="1"/>
    <col min="9479" max="9479" width="7.7109375" style="3" customWidth="1"/>
    <col min="9480" max="9480" width="12.7109375" style="3" customWidth="1"/>
    <col min="9481" max="9481" width="17.140625" style="3" customWidth="1"/>
    <col min="9482" max="9482" width="3.7109375" style="3" customWidth="1"/>
    <col min="9483" max="9483" width="9.7109375" style="3" customWidth="1"/>
    <col min="9484" max="9484" width="10.7109375" style="3" customWidth="1"/>
    <col min="9485" max="9491" width="9.7109375" style="3" customWidth="1"/>
    <col min="9492" max="9492" width="6.7109375" style="3" customWidth="1"/>
    <col min="9493" max="9728" width="9.140625" style="3"/>
    <col min="9729" max="9729" width="3.7109375" style="3" customWidth="1"/>
    <col min="9730" max="9730" width="4.7109375" style="3" customWidth="1"/>
    <col min="9731" max="9731" width="15.7109375" style="3" customWidth="1"/>
    <col min="9732" max="9732" width="7.7109375" style="3" customWidth="1"/>
    <col min="9733" max="9733" width="4.7109375" style="3" customWidth="1"/>
    <col min="9734" max="9734" width="25.7109375" style="3" customWidth="1"/>
    <col min="9735" max="9735" width="7.7109375" style="3" customWidth="1"/>
    <col min="9736" max="9736" width="12.7109375" style="3" customWidth="1"/>
    <col min="9737" max="9737" width="17.140625" style="3" customWidth="1"/>
    <col min="9738" max="9738" width="3.7109375" style="3" customWidth="1"/>
    <col min="9739" max="9739" width="9.7109375" style="3" customWidth="1"/>
    <col min="9740" max="9740" width="10.7109375" style="3" customWidth="1"/>
    <col min="9741" max="9747" width="9.7109375" style="3" customWidth="1"/>
    <col min="9748" max="9748" width="6.7109375" style="3" customWidth="1"/>
    <col min="9749" max="9984" width="9.140625" style="3"/>
    <col min="9985" max="9985" width="3.7109375" style="3" customWidth="1"/>
    <col min="9986" max="9986" width="4.7109375" style="3" customWidth="1"/>
    <col min="9987" max="9987" width="15.7109375" style="3" customWidth="1"/>
    <col min="9988" max="9988" width="7.7109375" style="3" customWidth="1"/>
    <col min="9989" max="9989" width="4.7109375" style="3" customWidth="1"/>
    <col min="9990" max="9990" width="25.7109375" style="3" customWidth="1"/>
    <col min="9991" max="9991" width="7.7109375" style="3" customWidth="1"/>
    <col min="9992" max="9992" width="12.7109375" style="3" customWidth="1"/>
    <col min="9993" max="9993" width="17.140625" style="3" customWidth="1"/>
    <col min="9994" max="9994" width="3.7109375" style="3" customWidth="1"/>
    <col min="9995" max="9995" width="9.7109375" style="3" customWidth="1"/>
    <col min="9996" max="9996" width="10.7109375" style="3" customWidth="1"/>
    <col min="9997" max="10003" width="9.7109375" style="3" customWidth="1"/>
    <col min="10004" max="10004" width="6.7109375" style="3" customWidth="1"/>
    <col min="10005" max="10240" width="9.140625" style="3"/>
    <col min="10241" max="10241" width="3.7109375" style="3" customWidth="1"/>
    <col min="10242" max="10242" width="4.7109375" style="3" customWidth="1"/>
    <col min="10243" max="10243" width="15.7109375" style="3" customWidth="1"/>
    <col min="10244" max="10244" width="7.7109375" style="3" customWidth="1"/>
    <col min="10245" max="10245" width="4.7109375" style="3" customWidth="1"/>
    <col min="10246" max="10246" width="25.7109375" style="3" customWidth="1"/>
    <col min="10247" max="10247" width="7.7109375" style="3" customWidth="1"/>
    <col min="10248" max="10248" width="12.7109375" style="3" customWidth="1"/>
    <col min="10249" max="10249" width="17.140625" style="3" customWidth="1"/>
    <col min="10250" max="10250" width="3.7109375" style="3" customWidth="1"/>
    <col min="10251" max="10251" width="9.7109375" style="3" customWidth="1"/>
    <col min="10252" max="10252" width="10.7109375" style="3" customWidth="1"/>
    <col min="10253" max="10259" width="9.7109375" style="3" customWidth="1"/>
    <col min="10260" max="10260" width="6.7109375" style="3" customWidth="1"/>
    <col min="10261" max="10496" width="9.140625" style="3"/>
    <col min="10497" max="10497" width="3.7109375" style="3" customWidth="1"/>
    <col min="10498" max="10498" width="4.7109375" style="3" customWidth="1"/>
    <col min="10499" max="10499" width="15.7109375" style="3" customWidth="1"/>
    <col min="10500" max="10500" width="7.7109375" style="3" customWidth="1"/>
    <col min="10501" max="10501" width="4.7109375" style="3" customWidth="1"/>
    <col min="10502" max="10502" width="25.7109375" style="3" customWidth="1"/>
    <col min="10503" max="10503" width="7.7109375" style="3" customWidth="1"/>
    <col min="10504" max="10504" width="12.7109375" style="3" customWidth="1"/>
    <col min="10505" max="10505" width="17.140625" style="3" customWidth="1"/>
    <col min="10506" max="10506" width="3.7109375" style="3" customWidth="1"/>
    <col min="10507" max="10507" width="9.7109375" style="3" customWidth="1"/>
    <col min="10508" max="10508" width="10.7109375" style="3" customWidth="1"/>
    <col min="10509" max="10515" width="9.7109375" style="3" customWidth="1"/>
    <col min="10516" max="10516" width="6.7109375" style="3" customWidth="1"/>
    <col min="10517" max="10752" width="9.140625" style="3"/>
    <col min="10753" max="10753" width="3.7109375" style="3" customWidth="1"/>
    <col min="10754" max="10754" width="4.7109375" style="3" customWidth="1"/>
    <col min="10755" max="10755" width="15.7109375" style="3" customWidth="1"/>
    <col min="10756" max="10756" width="7.7109375" style="3" customWidth="1"/>
    <col min="10757" max="10757" width="4.7109375" style="3" customWidth="1"/>
    <col min="10758" max="10758" width="25.7109375" style="3" customWidth="1"/>
    <col min="10759" max="10759" width="7.7109375" style="3" customWidth="1"/>
    <col min="10760" max="10760" width="12.7109375" style="3" customWidth="1"/>
    <col min="10761" max="10761" width="17.140625" style="3" customWidth="1"/>
    <col min="10762" max="10762" width="3.7109375" style="3" customWidth="1"/>
    <col min="10763" max="10763" width="9.7109375" style="3" customWidth="1"/>
    <col min="10764" max="10764" width="10.7109375" style="3" customWidth="1"/>
    <col min="10765" max="10771" width="9.7109375" style="3" customWidth="1"/>
    <col min="10772" max="10772" width="6.7109375" style="3" customWidth="1"/>
    <col min="10773" max="11008" width="9.140625" style="3"/>
    <col min="11009" max="11009" width="3.7109375" style="3" customWidth="1"/>
    <col min="11010" max="11010" width="4.7109375" style="3" customWidth="1"/>
    <col min="11011" max="11011" width="15.7109375" style="3" customWidth="1"/>
    <col min="11012" max="11012" width="7.7109375" style="3" customWidth="1"/>
    <col min="11013" max="11013" width="4.7109375" style="3" customWidth="1"/>
    <col min="11014" max="11014" width="25.7109375" style="3" customWidth="1"/>
    <col min="11015" max="11015" width="7.7109375" style="3" customWidth="1"/>
    <col min="11016" max="11016" width="12.7109375" style="3" customWidth="1"/>
    <col min="11017" max="11017" width="17.140625" style="3" customWidth="1"/>
    <col min="11018" max="11018" width="3.7109375" style="3" customWidth="1"/>
    <col min="11019" max="11019" width="9.7109375" style="3" customWidth="1"/>
    <col min="11020" max="11020" width="10.7109375" style="3" customWidth="1"/>
    <col min="11021" max="11027" width="9.7109375" style="3" customWidth="1"/>
    <col min="11028" max="11028" width="6.7109375" style="3" customWidth="1"/>
    <col min="11029" max="11264" width="9.140625" style="3"/>
    <col min="11265" max="11265" width="3.7109375" style="3" customWidth="1"/>
    <col min="11266" max="11266" width="4.7109375" style="3" customWidth="1"/>
    <col min="11267" max="11267" width="15.7109375" style="3" customWidth="1"/>
    <col min="11268" max="11268" width="7.7109375" style="3" customWidth="1"/>
    <col min="11269" max="11269" width="4.7109375" style="3" customWidth="1"/>
    <col min="11270" max="11270" width="25.7109375" style="3" customWidth="1"/>
    <col min="11271" max="11271" width="7.7109375" style="3" customWidth="1"/>
    <col min="11272" max="11272" width="12.7109375" style="3" customWidth="1"/>
    <col min="11273" max="11273" width="17.140625" style="3" customWidth="1"/>
    <col min="11274" max="11274" width="3.7109375" style="3" customWidth="1"/>
    <col min="11275" max="11275" width="9.7109375" style="3" customWidth="1"/>
    <col min="11276" max="11276" width="10.7109375" style="3" customWidth="1"/>
    <col min="11277" max="11283" width="9.7109375" style="3" customWidth="1"/>
    <col min="11284" max="11284" width="6.7109375" style="3" customWidth="1"/>
    <col min="11285" max="11520" width="9.140625" style="3"/>
    <col min="11521" max="11521" width="3.7109375" style="3" customWidth="1"/>
    <col min="11522" max="11522" width="4.7109375" style="3" customWidth="1"/>
    <col min="11523" max="11523" width="15.7109375" style="3" customWidth="1"/>
    <col min="11524" max="11524" width="7.7109375" style="3" customWidth="1"/>
    <col min="11525" max="11525" width="4.7109375" style="3" customWidth="1"/>
    <col min="11526" max="11526" width="25.7109375" style="3" customWidth="1"/>
    <col min="11527" max="11527" width="7.7109375" style="3" customWidth="1"/>
    <col min="11528" max="11528" width="12.7109375" style="3" customWidth="1"/>
    <col min="11529" max="11529" width="17.140625" style="3" customWidth="1"/>
    <col min="11530" max="11530" width="3.7109375" style="3" customWidth="1"/>
    <col min="11531" max="11531" width="9.7109375" style="3" customWidth="1"/>
    <col min="11532" max="11532" width="10.7109375" style="3" customWidth="1"/>
    <col min="11533" max="11539" width="9.7109375" style="3" customWidth="1"/>
    <col min="11540" max="11540" width="6.7109375" style="3" customWidth="1"/>
    <col min="11541" max="11776" width="9.140625" style="3"/>
    <col min="11777" max="11777" width="3.7109375" style="3" customWidth="1"/>
    <col min="11778" max="11778" width="4.7109375" style="3" customWidth="1"/>
    <col min="11779" max="11779" width="15.7109375" style="3" customWidth="1"/>
    <col min="11780" max="11780" width="7.7109375" style="3" customWidth="1"/>
    <col min="11781" max="11781" width="4.7109375" style="3" customWidth="1"/>
    <col min="11782" max="11782" width="25.7109375" style="3" customWidth="1"/>
    <col min="11783" max="11783" width="7.7109375" style="3" customWidth="1"/>
    <col min="11784" max="11784" width="12.7109375" style="3" customWidth="1"/>
    <col min="11785" max="11785" width="17.140625" style="3" customWidth="1"/>
    <col min="11786" max="11786" width="3.7109375" style="3" customWidth="1"/>
    <col min="11787" max="11787" width="9.7109375" style="3" customWidth="1"/>
    <col min="11788" max="11788" width="10.7109375" style="3" customWidth="1"/>
    <col min="11789" max="11795" width="9.7109375" style="3" customWidth="1"/>
    <col min="11796" max="11796" width="6.7109375" style="3" customWidth="1"/>
    <col min="11797" max="12032" width="9.140625" style="3"/>
    <col min="12033" max="12033" width="3.7109375" style="3" customWidth="1"/>
    <col min="12034" max="12034" width="4.7109375" style="3" customWidth="1"/>
    <col min="12035" max="12035" width="15.7109375" style="3" customWidth="1"/>
    <col min="12036" max="12036" width="7.7109375" style="3" customWidth="1"/>
    <col min="12037" max="12037" width="4.7109375" style="3" customWidth="1"/>
    <col min="12038" max="12038" width="25.7109375" style="3" customWidth="1"/>
    <col min="12039" max="12039" width="7.7109375" style="3" customWidth="1"/>
    <col min="12040" max="12040" width="12.7109375" style="3" customWidth="1"/>
    <col min="12041" max="12041" width="17.140625" style="3" customWidth="1"/>
    <col min="12042" max="12042" width="3.7109375" style="3" customWidth="1"/>
    <col min="12043" max="12043" width="9.7109375" style="3" customWidth="1"/>
    <col min="12044" max="12044" width="10.7109375" style="3" customWidth="1"/>
    <col min="12045" max="12051" width="9.7109375" style="3" customWidth="1"/>
    <col min="12052" max="12052" width="6.7109375" style="3" customWidth="1"/>
    <col min="12053" max="12288" width="9.140625" style="3"/>
    <col min="12289" max="12289" width="3.7109375" style="3" customWidth="1"/>
    <col min="12290" max="12290" width="4.7109375" style="3" customWidth="1"/>
    <col min="12291" max="12291" width="15.7109375" style="3" customWidth="1"/>
    <col min="12292" max="12292" width="7.7109375" style="3" customWidth="1"/>
    <col min="12293" max="12293" width="4.7109375" style="3" customWidth="1"/>
    <col min="12294" max="12294" width="25.7109375" style="3" customWidth="1"/>
    <col min="12295" max="12295" width="7.7109375" style="3" customWidth="1"/>
    <col min="12296" max="12296" width="12.7109375" style="3" customWidth="1"/>
    <col min="12297" max="12297" width="17.140625" style="3" customWidth="1"/>
    <col min="12298" max="12298" width="3.7109375" style="3" customWidth="1"/>
    <col min="12299" max="12299" width="9.7109375" style="3" customWidth="1"/>
    <col min="12300" max="12300" width="10.7109375" style="3" customWidth="1"/>
    <col min="12301" max="12307" width="9.7109375" style="3" customWidth="1"/>
    <col min="12308" max="12308" width="6.7109375" style="3" customWidth="1"/>
    <col min="12309" max="12544" width="9.140625" style="3"/>
    <col min="12545" max="12545" width="3.7109375" style="3" customWidth="1"/>
    <col min="12546" max="12546" width="4.7109375" style="3" customWidth="1"/>
    <col min="12547" max="12547" width="15.7109375" style="3" customWidth="1"/>
    <col min="12548" max="12548" width="7.7109375" style="3" customWidth="1"/>
    <col min="12549" max="12549" width="4.7109375" style="3" customWidth="1"/>
    <col min="12550" max="12550" width="25.7109375" style="3" customWidth="1"/>
    <col min="12551" max="12551" width="7.7109375" style="3" customWidth="1"/>
    <col min="12552" max="12552" width="12.7109375" style="3" customWidth="1"/>
    <col min="12553" max="12553" width="17.140625" style="3" customWidth="1"/>
    <col min="12554" max="12554" width="3.7109375" style="3" customWidth="1"/>
    <col min="12555" max="12555" width="9.7109375" style="3" customWidth="1"/>
    <col min="12556" max="12556" width="10.7109375" style="3" customWidth="1"/>
    <col min="12557" max="12563" width="9.7109375" style="3" customWidth="1"/>
    <col min="12564" max="12564" width="6.7109375" style="3" customWidth="1"/>
    <col min="12565" max="12800" width="9.140625" style="3"/>
    <col min="12801" max="12801" width="3.7109375" style="3" customWidth="1"/>
    <col min="12802" max="12802" width="4.7109375" style="3" customWidth="1"/>
    <col min="12803" max="12803" width="15.7109375" style="3" customWidth="1"/>
    <col min="12804" max="12804" width="7.7109375" style="3" customWidth="1"/>
    <col min="12805" max="12805" width="4.7109375" style="3" customWidth="1"/>
    <col min="12806" max="12806" width="25.7109375" style="3" customWidth="1"/>
    <col min="12807" max="12807" width="7.7109375" style="3" customWidth="1"/>
    <col min="12808" max="12808" width="12.7109375" style="3" customWidth="1"/>
    <col min="12809" max="12809" width="17.140625" style="3" customWidth="1"/>
    <col min="12810" max="12810" width="3.7109375" style="3" customWidth="1"/>
    <col min="12811" max="12811" width="9.7109375" style="3" customWidth="1"/>
    <col min="12812" max="12812" width="10.7109375" style="3" customWidth="1"/>
    <col min="12813" max="12819" width="9.7109375" style="3" customWidth="1"/>
    <col min="12820" max="12820" width="6.7109375" style="3" customWidth="1"/>
    <col min="12821" max="13056" width="9.140625" style="3"/>
    <col min="13057" max="13057" width="3.7109375" style="3" customWidth="1"/>
    <col min="13058" max="13058" width="4.7109375" style="3" customWidth="1"/>
    <col min="13059" max="13059" width="15.7109375" style="3" customWidth="1"/>
    <col min="13060" max="13060" width="7.7109375" style="3" customWidth="1"/>
    <col min="13061" max="13061" width="4.7109375" style="3" customWidth="1"/>
    <col min="13062" max="13062" width="25.7109375" style="3" customWidth="1"/>
    <col min="13063" max="13063" width="7.7109375" style="3" customWidth="1"/>
    <col min="13064" max="13064" width="12.7109375" style="3" customWidth="1"/>
    <col min="13065" max="13065" width="17.140625" style="3" customWidth="1"/>
    <col min="13066" max="13066" width="3.7109375" style="3" customWidth="1"/>
    <col min="13067" max="13067" width="9.7109375" style="3" customWidth="1"/>
    <col min="13068" max="13068" width="10.7109375" style="3" customWidth="1"/>
    <col min="13069" max="13075" width="9.7109375" style="3" customWidth="1"/>
    <col min="13076" max="13076" width="6.7109375" style="3" customWidth="1"/>
    <col min="13077" max="13312" width="9.140625" style="3"/>
    <col min="13313" max="13313" width="3.7109375" style="3" customWidth="1"/>
    <col min="13314" max="13314" width="4.7109375" style="3" customWidth="1"/>
    <col min="13315" max="13315" width="15.7109375" style="3" customWidth="1"/>
    <col min="13316" max="13316" width="7.7109375" style="3" customWidth="1"/>
    <col min="13317" max="13317" width="4.7109375" style="3" customWidth="1"/>
    <col min="13318" max="13318" width="25.7109375" style="3" customWidth="1"/>
    <col min="13319" max="13319" width="7.7109375" style="3" customWidth="1"/>
    <col min="13320" max="13320" width="12.7109375" style="3" customWidth="1"/>
    <col min="13321" max="13321" width="17.140625" style="3" customWidth="1"/>
    <col min="13322" max="13322" width="3.7109375" style="3" customWidth="1"/>
    <col min="13323" max="13323" width="9.7109375" style="3" customWidth="1"/>
    <col min="13324" max="13324" width="10.7109375" style="3" customWidth="1"/>
    <col min="13325" max="13331" width="9.7109375" style="3" customWidth="1"/>
    <col min="13332" max="13332" width="6.7109375" style="3" customWidth="1"/>
    <col min="13333" max="13568" width="9.140625" style="3"/>
    <col min="13569" max="13569" width="3.7109375" style="3" customWidth="1"/>
    <col min="13570" max="13570" width="4.7109375" style="3" customWidth="1"/>
    <col min="13571" max="13571" width="15.7109375" style="3" customWidth="1"/>
    <col min="13572" max="13572" width="7.7109375" style="3" customWidth="1"/>
    <col min="13573" max="13573" width="4.7109375" style="3" customWidth="1"/>
    <col min="13574" max="13574" width="25.7109375" style="3" customWidth="1"/>
    <col min="13575" max="13575" width="7.7109375" style="3" customWidth="1"/>
    <col min="13576" max="13576" width="12.7109375" style="3" customWidth="1"/>
    <col min="13577" max="13577" width="17.140625" style="3" customWidth="1"/>
    <col min="13578" max="13578" width="3.7109375" style="3" customWidth="1"/>
    <col min="13579" max="13579" width="9.7109375" style="3" customWidth="1"/>
    <col min="13580" max="13580" width="10.7109375" style="3" customWidth="1"/>
    <col min="13581" max="13587" width="9.7109375" style="3" customWidth="1"/>
    <col min="13588" max="13588" width="6.7109375" style="3" customWidth="1"/>
    <col min="13589" max="13824" width="9.140625" style="3"/>
    <col min="13825" max="13825" width="3.7109375" style="3" customWidth="1"/>
    <col min="13826" max="13826" width="4.7109375" style="3" customWidth="1"/>
    <col min="13827" max="13827" width="15.7109375" style="3" customWidth="1"/>
    <col min="13828" max="13828" width="7.7109375" style="3" customWidth="1"/>
    <col min="13829" max="13829" width="4.7109375" style="3" customWidth="1"/>
    <col min="13830" max="13830" width="25.7109375" style="3" customWidth="1"/>
    <col min="13831" max="13831" width="7.7109375" style="3" customWidth="1"/>
    <col min="13832" max="13832" width="12.7109375" style="3" customWidth="1"/>
    <col min="13833" max="13833" width="17.140625" style="3" customWidth="1"/>
    <col min="13834" max="13834" width="3.7109375" style="3" customWidth="1"/>
    <col min="13835" max="13835" width="9.7109375" style="3" customWidth="1"/>
    <col min="13836" max="13836" width="10.7109375" style="3" customWidth="1"/>
    <col min="13837" max="13843" width="9.7109375" style="3" customWidth="1"/>
    <col min="13844" max="13844" width="6.7109375" style="3" customWidth="1"/>
    <col min="13845" max="14080" width="9.140625" style="3"/>
    <col min="14081" max="14081" width="3.7109375" style="3" customWidth="1"/>
    <col min="14082" max="14082" width="4.7109375" style="3" customWidth="1"/>
    <col min="14083" max="14083" width="15.7109375" style="3" customWidth="1"/>
    <col min="14084" max="14084" width="7.7109375" style="3" customWidth="1"/>
    <col min="14085" max="14085" width="4.7109375" style="3" customWidth="1"/>
    <col min="14086" max="14086" width="25.7109375" style="3" customWidth="1"/>
    <col min="14087" max="14087" width="7.7109375" style="3" customWidth="1"/>
    <col min="14088" max="14088" width="12.7109375" style="3" customWidth="1"/>
    <col min="14089" max="14089" width="17.140625" style="3" customWidth="1"/>
    <col min="14090" max="14090" width="3.7109375" style="3" customWidth="1"/>
    <col min="14091" max="14091" width="9.7109375" style="3" customWidth="1"/>
    <col min="14092" max="14092" width="10.7109375" style="3" customWidth="1"/>
    <col min="14093" max="14099" width="9.7109375" style="3" customWidth="1"/>
    <col min="14100" max="14100" width="6.7109375" style="3" customWidth="1"/>
    <col min="14101" max="14336" width="9.140625" style="3"/>
    <col min="14337" max="14337" width="3.7109375" style="3" customWidth="1"/>
    <col min="14338" max="14338" width="4.7109375" style="3" customWidth="1"/>
    <col min="14339" max="14339" width="15.7109375" style="3" customWidth="1"/>
    <col min="14340" max="14340" width="7.7109375" style="3" customWidth="1"/>
    <col min="14341" max="14341" width="4.7109375" style="3" customWidth="1"/>
    <col min="14342" max="14342" width="25.7109375" style="3" customWidth="1"/>
    <col min="14343" max="14343" width="7.7109375" style="3" customWidth="1"/>
    <col min="14344" max="14344" width="12.7109375" style="3" customWidth="1"/>
    <col min="14345" max="14345" width="17.140625" style="3" customWidth="1"/>
    <col min="14346" max="14346" width="3.7109375" style="3" customWidth="1"/>
    <col min="14347" max="14347" width="9.7109375" style="3" customWidth="1"/>
    <col min="14348" max="14348" width="10.7109375" style="3" customWidth="1"/>
    <col min="14349" max="14355" width="9.7109375" style="3" customWidth="1"/>
    <col min="14356" max="14356" width="6.7109375" style="3" customWidth="1"/>
    <col min="14357" max="14592" width="9.140625" style="3"/>
    <col min="14593" max="14593" width="3.7109375" style="3" customWidth="1"/>
    <col min="14594" max="14594" width="4.7109375" style="3" customWidth="1"/>
    <col min="14595" max="14595" width="15.7109375" style="3" customWidth="1"/>
    <col min="14596" max="14596" width="7.7109375" style="3" customWidth="1"/>
    <col min="14597" max="14597" width="4.7109375" style="3" customWidth="1"/>
    <col min="14598" max="14598" width="25.7109375" style="3" customWidth="1"/>
    <col min="14599" max="14599" width="7.7109375" style="3" customWidth="1"/>
    <col min="14600" max="14600" width="12.7109375" style="3" customWidth="1"/>
    <col min="14601" max="14601" width="17.140625" style="3" customWidth="1"/>
    <col min="14602" max="14602" width="3.7109375" style="3" customWidth="1"/>
    <col min="14603" max="14603" width="9.7109375" style="3" customWidth="1"/>
    <col min="14604" max="14604" width="10.7109375" style="3" customWidth="1"/>
    <col min="14605" max="14611" width="9.7109375" style="3" customWidth="1"/>
    <col min="14612" max="14612" width="6.7109375" style="3" customWidth="1"/>
    <col min="14613" max="14848" width="9.140625" style="3"/>
    <col min="14849" max="14849" width="3.7109375" style="3" customWidth="1"/>
    <col min="14850" max="14850" width="4.7109375" style="3" customWidth="1"/>
    <col min="14851" max="14851" width="15.7109375" style="3" customWidth="1"/>
    <col min="14852" max="14852" width="7.7109375" style="3" customWidth="1"/>
    <col min="14853" max="14853" width="4.7109375" style="3" customWidth="1"/>
    <col min="14854" max="14854" width="25.7109375" style="3" customWidth="1"/>
    <col min="14855" max="14855" width="7.7109375" style="3" customWidth="1"/>
    <col min="14856" max="14856" width="12.7109375" style="3" customWidth="1"/>
    <col min="14857" max="14857" width="17.140625" style="3" customWidth="1"/>
    <col min="14858" max="14858" width="3.7109375" style="3" customWidth="1"/>
    <col min="14859" max="14859" width="9.7109375" style="3" customWidth="1"/>
    <col min="14860" max="14860" width="10.7109375" style="3" customWidth="1"/>
    <col min="14861" max="14867" width="9.7109375" style="3" customWidth="1"/>
    <col min="14868" max="14868" width="6.7109375" style="3" customWidth="1"/>
    <col min="14869" max="15104" width="9.140625" style="3"/>
    <col min="15105" max="15105" width="3.7109375" style="3" customWidth="1"/>
    <col min="15106" max="15106" width="4.7109375" style="3" customWidth="1"/>
    <col min="15107" max="15107" width="15.7109375" style="3" customWidth="1"/>
    <col min="15108" max="15108" width="7.7109375" style="3" customWidth="1"/>
    <col min="15109" max="15109" width="4.7109375" style="3" customWidth="1"/>
    <col min="15110" max="15110" width="25.7109375" style="3" customWidth="1"/>
    <col min="15111" max="15111" width="7.7109375" style="3" customWidth="1"/>
    <col min="15112" max="15112" width="12.7109375" style="3" customWidth="1"/>
    <col min="15113" max="15113" width="17.140625" style="3" customWidth="1"/>
    <col min="15114" max="15114" width="3.7109375" style="3" customWidth="1"/>
    <col min="15115" max="15115" width="9.7109375" style="3" customWidth="1"/>
    <col min="15116" max="15116" width="10.7109375" style="3" customWidth="1"/>
    <col min="15117" max="15123" width="9.7109375" style="3" customWidth="1"/>
    <col min="15124" max="15124" width="6.7109375" style="3" customWidth="1"/>
    <col min="15125" max="15360" width="9.140625" style="3"/>
    <col min="15361" max="15361" width="3.7109375" style="3" customWidth="1"/>
    <col min="15362" max="15362" width="4.7109375" style="3" customWidth="1"/>
    <col min="15363" max="15363" width="15.7109375" style="3" customWidth="1"/>
    <col min="15364" max="15364" width="7.7109375" style="3" customWidth="1"/>
    <col min="15365" max="15365" width="4.7109375" style="3" customWidth="1"/>
    <col min="15366" max="15366" width="25.7109375" style="3" customWidth="1"/>
    <col min="15367" max="15367" width="7.7109375" style="3" customWidth="1"/>
    <col min="15368" max="15368" width="12.7109375" style="3" customWidth="1"/>
    <col min="15369" max="15369" width="17.140625" style="3" customWidth="1"/>
    <col min="15370" max="15370" width="3.7109375" style="3" customWidth="1"/>
    <col min="15371" max="15371" width="9.7109375" style="3" customWidth="1"/>
    <col min="15372" max="15372" width="10.7109375" style="3" customWidth="1"/>
    <col min="15373" max="15379" width="9.7109375" style="3" customWidth="1"/>
    <col min="15380" max="15380" width="6.7109375" style="3" customWidth="1"/>
    <col min="15381" max="15616" width="9.140625" style="3"/>
    <col min="15617" max="15617" width="3.7109375" style="3" customWidth="1"/>
    <col min="15618" max="15618" width="4.7109375" style="3" customWidth="1"/>
    <col min="15619" max="15619" width="15.7109375" style="3" customWidth="1"/>
    <col min="15620" max="15620" width="7.7109375" style="3" customWidth="1"/>
    <col min="15621" max="15621" width="4.7109375" style="3" customWidth="1"/>
    <col min="15622" max="15622" width="25.7109375" style="3" customWidth="1"/>
    <col min="15623" max="15623" width="7.7109375" style="3" customWidth="1"/>
    <col min="15624" max="15624" width="12.7109375" style="3" customWidth="1"/>
    <col min="15625" max="15625" width="17.140625" style="3" customWidth="1"/>
    <col min="15626" max="15626" width="3.7109375" style="3" customWidth="1"/>
    <col min="15627" max="15627" width="9.7109375" style="3" customWidth="1"/>
    <col min="15628" max="15628" width="10.7109375" style="3" customWidth="1"/>
    <col min="15629" max="15635" width="9.7109375" style="3" customWidth="1"/>
    <col min="15636" max="15636" width="6.7109375" style="3" customWidth="1"/>
    <col min="15637" max="15872" width="9.140625" style="3"/>
    <col min="15873" max="15873" width="3.7109375" style="3" customWidth="1"/>
    <col min="15874" max="15874" width="4.7109375" style="3" customWidth="1"/>
    <col min="15875" max="15875" width="15.7109375" style="3" customWidth="1"/>
    <col min="15876" max="15876" width="7.7109375" style="3" customWidth="1"/>
    <col min="15877" max="15877" width="4.7109375" style="3" customWidth="1"/>
    <col min="15878" max="15878" width="25.7109375" style="3" customWidth="1"/>
    <col min="15879" max="15879" width="7.7109375" style="3" customWidth="1"/>
    <col min="15880" max="15880" width="12.7109375" style="3" customWidth="1"/>
    <col min="15881" max="15881" width="17.140625" style="3" customWidth="1"/>
    <col min="15882" max="15882" width="3.7109375" style="3" customWidth="1"/>
    <col min="15883" max="15883" width="9.7109375" style="3" customWidth="1"/>
    <col min="15884" max="15884" width="10.7109375" style="3" customWidth="1"/>
    <col min="15885" max="15891" width="9.7109375" style="3" customWidth="1"/>
    <col min="15892" max="15892" width="6.7109375" style="3" customWidth="1"/>
    <col min="15893" max="16128" width="9.140625" style="3"/>
    <col min="16129" max="16129" width="3.7109375" style="3" customWidth="1"/>
    <col min="16130" max="16130" width="4.7109375" style="3" customWidth="1"/>
    <col min="16131" max="16131" width="15.7109375" style="3" customWidth="1"/>
    <col min="16132" max="16132" width="7.7109375" style="3" customWidth="1"/>
    <col min="16133" max="16133" width="4.7109375" style="3" customWidth="1"/>
    <col min="16134" max="16134" width="25.7109375" style="3" customWidth="1"/>
    <col min="16135" max="16135" width="7.7109375" style="3" customWidth="1"/>
    <col min="16136" max="16136" width="12.7109375" style="3" customWidth="1"/>
    <col min="16137" max="16137" width="17.140625" style="3" customWidth="1"/>
    <col min="16138" max="16138" width="3.7109375" style="3" customWidth="1"/>
    <col min="16139" max="16139" width="9.7109375" style="3" customWidth="1"/>
    <col min="16140" max="16140" width="10.7109375" style="3" customWidth="1"/>
    <col min="16141" max="16147" width="9.7109375" style="3" customWidth="1"/>
    <col min="16148" max="16148" width="6.7109375" style="3" customWidth="1"/>
    <col min="16149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72" t="s">
        <v>64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72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88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86</v>
      </c>
    </row>
    <row r="8" spans="1:20" s="13" customFormat="1" ht="15" customHeight="1">
      <c r="A8" s="183" t="s">
        <v>6</v>
      </c>
      <c r="B8" s="186" t="s">
        <v>7</v>
      </c>
      <c r="C8" s="274" t="s">
        <v>37</v>
      </c>
      <c r="D8" s="91"/>
      <c r="E8" s="277" t="s">
        <v>8</v>
      </c>
      <c r="F8" s="195" t="s">
        <v>38</v>
      </c>
      <c r="G8" s="177"/>
      <c r="H8" s="177" t="s">
        <v>10</v>
      </c>
      <c r="I8" s="177" t="s">
        <v>11</v>
      </c>
      <c r="J8" s="180" t="s">
        <v>17</v>
      </c>
      <c r="K8" s="52" t="s">
        <v>24</v>
      </c>
      <c r="L8" s="53">
        <v>36</v>
      </c>
      <c r="M8" s="54" t="s">
        <v>0</v>
      </c>
      <c r="N8" s="226" t="s">
        <v>22</v>
      </c>
      <c r="O8" s="226"/>
      <c r="P8" s="54">
        <v>1</v>
      </c>
      <c r="Q8" s="55" t="s">
        <v>35</v>
      </c>
      <c r="R8" s="56">
        <v>2.7777777777777776E-2</v>
      </c>
      <c r="S8" s="227" t="s">
        <v>41</v>
      </c>
      <c r="T8" s="169" t="s">
        <v>36</v>
      </c>
    </row>
    <row r="9" spans="1:20" s="13" customFormat="1" ht="15" customHeight="1">
      <c r="A9" s="184"/>
      <c r="B9" s="187"/>
      <c r="C9" s="275"/>
      <c r="D9" s="92"/>
      <c r="E9" s="278"/>
      <c r="F9" s="196"/>
      <c r="G9" s="178"/>
      <c r="H9" s="178"/>
      <c r="I9" s="178"/>
      <c r="J9" s="181"/>
      <c r="K9" s="80" t="s">
        <v>25</v>
      </c>
      <c r="L9" s="81">
        <v>24</v>
      </c>
      <c r="M9" s="82" t="s">
        <v>0</v>
      </c>
      <c r="N9" s="83"/>
      <c r="O9" s="83"/>
      <c r="P9" s="82">
        <v>2</v>
      </c>
      <c r="Q9" s="84" t="s">
        <v>35</v>
      </c>
      <c r="R9" s="85">
        <v>2.7777777777777776E-2</v>
      </c>
      <c r="S9" s="228"/>
      <c r="T9" s="170"/>
    </row>
    <row r="10" spans="1:20" s="13" customFormat="1" ht="15" customHeight="1">
      <c r="A10" s="184"/>
      <c r="B10" s="187"/>
      <c r="C10" s="275"/>
      <c r="D10" s="92"/>
      <c r="E10" s="278"/>
      <c r="F10" s="196"/>
      <c r="G10" s="178"/>
      <c r="H10" s="178"/>
      <c r="I10" s="178"/>
      <c r="J10" s="181"/>
      <c r="K10" s="47" t="s">
        <v>39</v>
      </c>
      <c r="L10" s="15">
        <v>24</v>
      </c>
      <c r="M10" s="48" t="s">
        <v>0</v>
      </c>
      <c r="N10" s="49"/>
      <c r="O10" s="49"/>
      <c r="P10" s="48"/>
      <c r="Q10" s="50"/>
      <c r="R10" s="51"/>
      <c r="S10" s="228"/>
      <c r="T10" s="170"/>
    </row>
    <row r="11" spans="1:20" s="13" customFormat="1" ht="39.950000000000003" customHeight="1" thickBot="1">
      <c r="A11" s="185"/>
      <c r="B11" s="188"/>
      <c r="C11" s="276"/>
      <c r="D11" s="93"/>
      <c r="E11" s="279"/>
      <c r="F11" s="197"/>
      <c r="G11" s="179"/>
      <c r="H11" s="179"/>
      <c r="I11" s="179"/>
      <c r="J11" s="182"/>
      <c r="K11" s="57" t="s">
        <v>13</v>
      </c>
      <c r="L11" s="58" t="s">
        <v>40</v>
      </c>
      <c r="M11" s="59" t="s">
        <v>14</v>
      </c>
      <c r="N11" s="59" t="s">
        <v>20</v>
      </c>
      <c r="O11" s="59" t="s">
        <v>16</v>
      </c>
      <c r="P11" s="60" t="s">
        <v>15</v>
      </c>
      <c r="Q11" s="60" t="s">
        <v>18</v>
      </c>
      <c r="R11" s="86" t="s">
        <v>19</v>
      </c>
      <c r="S11" s="229"/>
      <c r="T11" s="171"/>
    </row>
    <row r="12" spans="1:20" s="14" customFormat="1" ht="18" customHeight="1">
      <c r="A12" s="252"/>
      <c r="B12" s="200"/>
      <c r="C12" s="208"/>
      <c r="D12" s="270"/>
      <c r="E12" s="206"/>
      <c r="F12" s="208"/>
      <c r="G12" s="260"/>
      <c r="H12" s="263"/>
      <c r="I12" s="210"/>
      <c r="J12" s="118">
        <v>1</v>
      </c>
      <c r="K12" s="62"/>
      <c r="L12" s="63"/>
      <c r="M12" s="62"/>
      <c r="N12" s="62">
        <f t="shared" ref="N12:N26" si="0">M12-L12</f>
        <v>0</v>
      </c>
      <c r="O12" s="64">
        <f t="shared" ref="O12:O26" si="1">L12-K12</f>
        <v>0</v>
      </c>
      <c r="P12" s="120" t="e">
        <f>$L$8/O12/24</f>
        <v>#DIV/0!</v>
      </c>
      <c r="Q12" s="212"/>
      <c r="R12" s="254">
        <f>SUM(O12:O14)</f>
        <v>-5.5555555555555552E-2</v>
      </c>
      <c r="S12" s="216">
        <f>SUM(N12:N13)+R12</f>
        <v>-5.5555555555555552E-2</v>
      </c>
      <c r="T12" s="198"/>
    </row>
    <row r="13" spans="1:20" s="14" customFormat="1" ht="18" customHeight="1">
      <c r="A13" s="268"/>
      <c r="B13" s="269"/>
      <c r="C13" s="259"/>
      <c r="D13" s="271"/>
      <c r="E13" s="273"/>
      <c r="F13" s="259"/>
      <c r="G13" s="261"/>
      <c r="H13" s="264"/>
      <c r="I13" s="266"/>
      <c r="J13" s="122">
        <v>2</v>
      </c>
      <c r="K13" s="87">
        <f>M12+$R$8</f>
        <v>2.7777777777777776E-2</v>
      </c>
      <c r="L13" s="88"/>
      <c r="M13" s="87"/>
      <c r="N13" s="87">
        <f t="shared" si="0"/>
        <v>0</v>
      </c>
      <c r="O13" s="89">
        <f t="shared" si="1"/>
        <v>-2.7777777777777776E-2</v>
      </c>
      <c r="P13" s="123">
        <f>$L$9/O13/24</f>
        <v>-36</v>
      </c>
      <c r="Q13" s="267"/>
      <c r="R13" s="255"/>
      <c r="S13" s="257"/>
      <c r="T13" s="258"/>
    </row>
    <row r="14" spans="1:20" s="14" customFormat="1" ht="18" customHeight="1" thickBot="1">
      <c r="A14" s="253"/>
      <c r="B14" s="201"/>
      <c r="C14" s="209"/>
      <c r="D14" s="272"/>
      <c r="E14" s="207"/>
      <c r="F14" s="209"/>
      <c r="G14" s="262"/>
      <c r="H14" s="265"/>
      <c r="I14" s="211"/>
      <c r="J14" s="119">
        <v>3</v>
      </c>
      <c r="K14" s="65">
        <f>M13+$R$9</f>
        <v>2.7777777777777776E-2</v>
      </c>
      <c r="L14" s="66"/>
      <c r="M14" s="65"/>
      <c r="N14" s="65">
        <f t="shared" si="0"/>
        <v>0</v>
      </c>
      <c r="O14" s="67">
        <f t="shared" si="1"/>
        <v>-2.7777777777777776E-2</v>
      </c>
      <c r="P14" s="121">
        <f>$L$10/O14/24</f>
        <v>-36</v>
      </c>
      <c r="Q14" s="213"/>
      <c r="R14" s="256"/>
      <c r="S14" s="217"/>
      <c r="T14" s="199"/>
    </row>
    <row r="15" spans="1:20" s="14" customFormat="1" ht="18" customHeight="1">
      <c r="A15" s="252"/>
      <c r="B15" s="200"/>
      <c r="C15" s="208"/>
      <c r="D15" s="270"/>
      <c r="E15" s="206"/>
      <c r="F15" s="208"/>
      <c r="G15" s="260"/>
      <c r="H15" s="263"/>
      <c r="I15" s="210"/>
      <c r="J15" s="118">
        <v>1</v>
      </c>
      <c r="K15" s="62"/>
      <c r="L15" s="63"/>
      <c r="M15" s="62"/>
      <c r="N15" s="62">
        <f t="shared" si="0"/>
        <v>0</v>
      </c>
      <c r="O15" s="64">
        <f t="shared" si="1"/>
        <v>0</v>
      </c>
      <c r="P15" s="120" t="e">
        <f>$L$8/O15/24</f>
        <v>#DIV/0!</v>
      </c>
      <c r="Q15" s="212"/>
      <c r="R15" s="254">
        <f>SUM(O15:O17)</f>
        <v>-5.5555555555555552E-2</v>
      </c>
      <c r="S15" s="216">
        <f>SUM(N15:N16)+R15</f>
        <v>-5.5555555555555552E-2</v>
      </c>
      <c r="T15" s="198"/>
    </row>
    <row r="16" spans="1:20" s="14" customFormat="1" ht="18" customHeight="1">
      <c r="A16" s="268"/>
      <c r="B16" s="269"/>
      <c r="C16" s="259"/>
      <c r="D16" s="271"/>
      <c r="E16" s="273"/>
      <c r="F16" s="259"/>
      <c r="G16" s="261"/>
      <c r="H16" s="264"/>
      <c r="I16" s="266"/>
      <c r="J16" s="122">
        <v>2</v>
      </c>
      <c r="K16" s="87">
        <f>M15+$R$8</f>
        <v>2.7777777777777776E-2</v>
      </c>
      <c r="L16" s="88"/>
      <c r="M16" s="87"/>
      <c r="N16" s="87">
        <f t="shared" si="0"/>
        <v>0</v>
      </c>
      <c r="O16" s="89">
        <f t="shared" si="1"/>
        <v>-2.7777777777777776E-2</v>
      </c>
      <c r="P16" s="123">
        <f>$L$9/O16/24</f>
        <v>-36</v>
      </c>
      <c r="Q16" s="267"/>
      <c r="R16" s="255"/>
      <c r="S16" s="257"/>
      <c r="T16" s="258"/>
    </row>
    <row r="17" spans="1:20" s="14" customFormat="1" ht="18" customHeight="1" thickBot="1">
      <c r="A17" s="253"/>
      <c r="B17" s="201"/>
      <c r="C17" s="209"/>
      <c r="D17" s="272"/>
      <c r="E17" s="207"/>
      <c r="F17" s="209"/>
      <c r="G17" s="262"/>
      <c r="H17" s="265"/>
      <c r="I17" s="211"/>
      <c r="J17" s="119">
        <v>3</v>
      </c>
      <c r="K17" s="65">
        <f>M16+$R$9</f>
        <v>2.7777777777777776E-2</v>
      </c>
      <c r="L17" s="66"/>
      <c r="M17" s="65"/>
      <c r="N17" s="65">
        <f t="shared" si="0"/>
        <v>0</v>
      </c>
      <c r="O17" s="67">
        <f t="shared" si="1"/>
        <v>-2.7777777777777776E-2</v>
      </c>
      <c r="P17" s="121">
        <f>$L$10/O17/24</f>
        <v>-36</v>
      </c>
      <c r="Q17" s="213"/>
      <c r="R17" s="256"/>
      <c r="S17" s="217"/>
      <c r="T17" s="199"/>
    </row>
    <row r="18" spans="1:20" s="14" customFormat="1" ht="18" customHeight="1">
      <c r="A18" s="252"/>
      <c r="B18" s="200"/>
      <c r="C18" s="208"/>
      <c r="D18" s="270"/>
      <c r="E18" s="206"/>
      <c r="F18" s="208"/>
      <c r="G18" s="260"/>
      <c r="H18" s="263"/>
      <c r="I18" s="210"/>
      <c r="J18" s="118">
        <v>1</v>
      </c>
      <c r="K18" s="62"/>
      <c r="L18" s="63"/>
      <c r="M18" s="62"/>
      <c r="N18" s="62">
        <f t="shared" si="0"/>
        <v>0</v>
      </c>
      <c r="O18" s="64">
        <f t="shared" si="1"/>
        <v>0</v>
      </c>
      <c r="P18" s="120" t="e">
        <f>$L$8/O18/24</f>
        <v>#DIV/0!</v>
      </c>
      <c r="Q18" s="212"/>
      <c r="R18" s="254">
        <f>SUM(O18:O20)</f>
        <v>-5.5555555555555552E-2</v>
      </c>
      <c r="S18" s="216">
        <f>SUM(N18:N19)+R18</f>
        <v>-5.5555555555555552E-2</v>
      </c>
      <c r="T18" s="198"/>
    </row>
    <row r="19" spans="1:20" s="14" customFormat="1" ht="18" customHeight="1">
      <c r="A19" s="268"/>
      <c r="B19" s="269"/>
      <c r="C19" s="259"/>
      <c r="D19" s="271"/>
      <c r="E19" s="273"/>
      <c r="F19" s="259"/>
      <c r="G19" s="261"/>
      <c r="H19" s="264"/>
      <c r="I19" s="266"/>
      <c r="J19" s="122">
        <v>2</v>
      </c>
      <c r="K19" s="87">
        <f>M18+$R$8</f>
        <v>2.7777777777777776E-2</v>
      </c>
      <c r="L19" s="88"/>
      <c r="M19" s="87"/>
      <c r="N19" s="87">
        <f t="shared" si="0"/>
        <v>0</v>
      </c>
      <c r="O19" s="89">
        <f t="shared" si="1"/>
        <v>-2.7777777777777776E-2</v>
      </c>
      <c r="P19" s="123">
        <f>$L$9/O19/24</f>
        <v>-36</v>
      </c>
      <c r="Q19" s="267"/>
      <c r="R19" s="255"/>
      <c r="S19" s="257"/>
      <c r="T19" s="258"/>
    </row>
    <row r="20" spans="1:20" s="14" customFormat="1" ht="18" customHeight="1" thickBot="1">
      <c r="A20" s="253"/>
      <c r="B20" s="201"/>
      <c r="C20" s="209"/>
      <c r="D20" s="272"/>
      <c r="E20" s="207"/>
      <c r="F20" s="209"/>
      <c r="G20" s="262"/>
      <c r="H20" s="265"/>
      <c r="I20" s="211"/>
      <c r="J20" s="119">
        <v>3</v>
      </c>
      <c r="K20" s="65">
        <f>M19+$R$9</f>
        <v>2.7777777777777776E-2</v>
      </c>
      <c r="L20" s="66"/>
      <c r="M20" s="65"/>
      <c r="N20" s="65">
        <f t="shared" si="0"/>
        <v>0</v>
      </c>
      <c r="O20" s="67">
        <f t="shared" si="1"/>
        <v>-2.7777777777777776E-2</v>
      </c>
      <c r="P20" s="121">
        <f>$L$10/O20/24</f>
        <v>-36</v>
      </c>
      <c r="Q20" s="213"/>
      <c r="R20" s="256"/>
      <c r="S20" s="217"/>
      <c r="T20" s="199"/>
    </row>
    <row r="21" spans="1:20" s="14" customFormat="1" ht="18" customHeight="1">
      <c r="A21" s="252"/>
      <c r="B21" s="200"/>
      <c r="C21" s="208"/>
      <c r="D21" s="270"/>
      <c r="E21" s="206"/>
      <c r="F21" s="208"/>
      <c r="G21" s="260"/>
      <c r="H21" s="263"/>
      <c r="I21" s="210"/>
      <c r="J21" s="118">
        <v>1</v>
      </c>
      <c r="K21" s="62"/>
      <c r="L21" s="63"/>
      <c r="M21" s="62"/>
      <c r="N21" s="62">
        <f t="shared" si="0"/>
        <v>0</v>
      </c>
      <c r="O21" s="64">
        <f t="shared" si="1"/>
        <v>0</v>
      </c>
      <c r="P21" s="120" t="e">
        <f>$L$8/O21/24</f>
        <v>#DIV/0!</v>
      </c>
      <c r="Q21" s="212"/>
      <c r="R21" s="254">
        <f>SUM(O21:O23)</f>
        <v>-5.5555555555555552E-2</v>
      </c>
      <c r="S21" s="216">
        <f>SUM(N21:N22)+R21</f>
        <v>-5.5555555555555552E-2</v>
      </c>
      <c r="T21" s="198"/>
    </row>
    <row r="22" spans="1:20" s="14" customFormat="1" ht="18" customHeight="1">
      <c r="A22" s="268"/>
      <c r="B22" s="269"/>
      <c r="C22" s="259"/>
      <c r="D22" s="271"/>
      <c r="E22" s="273"/>
      <c r="F22" s="259"/>
      <c r="G22" s="261"/>
      <c r="H22" s="264"/>
      <c r="I22" s="266"/>
      <c r="J22" s="122">
        <v>2</v>
      </c>
      <c r="K22" s="87">
        <f>M21+$R$8</f>
        <v>2.7777777777777776E-2</v>
      </c>
      <c r="L22" s="88"/>
      <c r="M22" s="87"/>
      <c r="N22" s="87">
        <f t="shared" si="0"/>
        <v>0</v>
      </c>
      <c r="O22" s="89">
        <f t="shared" si="1"/>
        <v>-2.7777777777777776E-2</v>
      </c>
      <c r="P22" s="123">
        <f>$L$9/O22/24</f>
        <v>-36</v>
      </c>
      <c r="Q22" s="267"/>
      <c r="R22" s="255"/>
      <c r="S22" s="257"/>
      <c r="T22" s="258"/>
    </row>
    <row r="23" spans="1:20" s="14" customFormat="1" ht="18" customHeight="1" thickBot="1">
      <c r="A23" s="253"/>
      <c r="B23" s="201"/>
      <c r="C23" s="209"/>
      <c r="D23" s="272"/>
      <c r="E23" s="207"/>
      <c r="F23" s="209"/>
      <c r="G23" s="262"/>
      <c r="H23" s="265"/>
      <c r="I23" s="211"/>
      <c r="J23" s="119">
        <v>3</v>
      </c>
      <c r="K23" s="65">
        <f>M22+$R$9</f>
        <v>2.7777777777777776E-2</v>
      </c>
      <c r="L23" s="66"/>
      <c r="M23" s="65"/>
      <c r="N23" s="65">
        <f t="shared" si="0"/>
        <v>0</v>
      </c>
      <c r="O23" s="67">
        <f t="shared" si="1"/>
        <v>-2.7777777777777776E-2</v>
      </c>
      <c r="P23" s="121">
        <f>$L$10/O23/24</f>
        <v>-36</v>
      </c>
      <c r="Q23" s="213"/>
      <c r="R23" s="256"/>
      <c r="S23" s="217"/>
      <c r="T23" s="199"/>
    </row>
    <row r="24" spans="1:20" s="14" customFormat="1" ht="18" customHeight="1">
      <c r="A24" s="252"/>
      <c r="B24" s="200"/>
      <c r="C24" s="208"/>
      <c r="D24" s="270"/>
      <c r="E24" s="206"/>
      <c r="F24" s="208"/>
      <c r="G24" s="260"/>
      <c r="H24" s="263"/>
      <c r="I24" s="210"/>
      <c r="J24" s="118">
        <v>1</v>
      </c>
      <c r="K24" s="62"/>
      <c r="L24" s="63"/>
      <c r="M24" s="62"/>
      <c r="N24" s="62">
        <f t="shared" si="0"/>
        <v>0</v>
      </c>
      <c r="O24" s="64">
        <f t="shared" si="1"/>
        <v>0</v>
      </c>
      <c r="P24" s="120" t="e">
        <f>$L$8/O24/24</f>
        <v>#DIV/0!</v>
      </c>
      <c r="Q24" s="212"/>
      <c r="R24" s="254">
        <f>SUM(O24:O26)</f>
        <v>-5.5555555555555552E-2</v>
      </c>
      <c r="S24" s="216">
        <f>SUM(N24:N25)+R24</f>
        <v>-5.5555555555555552E-2</v>
      </c>
      <c r="T24" s="198"/>
    </row>
    <row r="25" spans="1:20" s="14" customFormat="1" ht="18" customHeight="1">
      <c r="A25" s="268"/>
      <c r="B25" s="269"/>
      <c r="C25" s="259"/>
      <c r="D25" s="271"/>
      <c r="E25" s="273"/>
      <c r="F25" s="259"/>
      <c r="G25" s="261"/>
      <c r="H25" s="264"/>
      <c r="I25" s="266"/>
      <c r="J25" s="122">
        <v>2</v>
      </c>
      <c r="K25" s="87">
        <f>M24+$R$8</f>
        <v>2.7777777777777776E-2</v>
      </c>
      <c r="L25" s="88"/>
      <c r="M25" s="87"/>
      <c r="N25" s="87">
        <f t="shared" si="0"/>
        <v>0</v>
      </c>
      <c r="O25" s="89">
        <f t="shared" si="1"/>
        <v>-2.7777777777777776E-2</v>
      </c>
      <c r="P25" s="123">
        <f>$L$9/O25/24</f>
        <v>-36</v>
      </c>
      <c r="Q25" s="267"/>
      <c r="R25" s="255"/>
      <c r="S25" s="257"/>
      <c r="T25" s="258"/>
    </row>
    <row r="26" spans="1:20" s="14" customFormat="1" ht="18" customHeight="1" thickBot="1">
      <c r="A26" s="253"/>
      <c r="B26" s="201"/>
      <c r="C26" s="209"/>
      <c r="D26" s="272"/>
      <c r="E26" s="207"/>
      <c r="F26" s="209"/>
      <c r="G26" s="262"/>
      <c r="H26" s="265"/>
      <c r="I26" s="211"/>
      <c r="J26" s="119">
        <v>3</v>
      </c>
      <c r="K26" s="65">
        <f>M25+$R$9</f>
        <v>2.7777777777777776E-2</v>
      </c>
      <c r="L26" s="66"/>
      <c r="M26" s="65"/>
      <c r="N26" s="65">
        <f t="shared" si="0"/>
        <v>0</v>
      </c>
      <c r="O26" s="67">
        <f t="shared" si="1"/>
        <v>-2.7777777777777776E-2</v>
      </c>
      <c r="P26" s="121">
        <f>$L$10/O26/24</f>
        <v>-36</v>
      </c>
      <c r="Q26" s="213"/>
      <c r="R26" s="256"/>
      <c r="S26" s="217"/>
      <c r="T26" s="199"/>
    </row>
  </sheetData>
  <mergeCells count="82">
    <mergeCell ref="A8:A11"/>
    <mergeCell ref="B8:B11"/>
    <mergeCell ref="C8:C11"/>
    <mergeCell ref="E8:E11"/>
    <mergeCell ref="F8:F11"/>
    <mergeCell ref="A2:T2"/>
    <mergeCell ref="A3:T3"/>
    <mergeCell ref="A4:T4"/>
    <mergeCell ref="A5:T5"/>
    <mergeCell ref="A6:T6"/>
    <mergeCell ref="T8:T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G8:G11"/>
    <mergeCell ref="H8:H11"/>
    <mergeCell ref="I8:I11"/>
    <mergeCell ref="J8:J11"/>
    <mergeCell ref="N8:O8"/>
    <mergeCell ref="S8:S11"/>
    <mergeCell ref="Q12:Q14"/>
    <mergeCell ref="R12:R14"/>
    <mergeCell ref="S12:S14"/>
    <mergeCell ref="T12:T14"/>
    <mergeCell ref="A15:A17"/>
    <mergeCell ref="B15:B17"/>
    <mergeCell ref="C15:C17"/>
    <mergeCell ref="D15:D17"/>
    <mergeCell ref="E15:E17"/>
    <mergeCell ref="F15:F17"/>
    <mergeCell ref="T15:T17"/>
    <mergeCell ref="Q15:Q17"/>
    <mergeCell ref="R15:R17"/>
    <mergeCell ref="S15:S17"/>
    <mergeCell ref="G15:G17"/>
    <mergeCell ref="H15:H17"/>
    <mergeCell ref="I15:I17"/>
    <mergeCell ref="A18:A20"/>
    <mergeCell ref="B18:B20"/>
    <mergeCell ref="C18:C20"/>
    <mergeCell ref="D18:D20"/>
    <mergeCell ref="E18:E20"/>
    <mergeCell ref="Q18:Q20"/>
    <mergeCell ref="R18:R20"/>
    <mergeCell ref="S18:S20"/>
    <mergeCell ref="T18:T20"/>
    <mergeCell ref="A21:A23"/>
    <mergeCell ref="B21:B23"/>
    <mergeCell ref="C21:C23"/>
    <mergeCell ref="D21:D23"/>
    <mergeCell ref="E21:E23"/>
    <mergeCell ref="F21:F23"/>
    <mergeCell ref="F18:F20"/>
    <mergeCell ref="G18:G20"/>
    <mergeCell ref="H18:H20"/>
    <mergeCell ref="I18:I20"/>
    <mergeCell ref="F24:F26"/>
    <mergeCell ref="G24:G26"/>
    <mergeCell ref="H24:H26"/>
    <mergeCell ref="I24:I26"/>
    <mergeCell ref="G21:G23"/>
    <mergeCell ref="H21:H23"/>
    <mergeCell ref="I21:I23"/>
    <mergeCell ref="A24:A26"/>
    <mergeCell ref="B24:B26"/>
    <mergeCell ref="C24:C26"/>
    <mergeCell ref="D24:D26"/>
    <mergeCell ref="E24:E26"/>
    <mergeCell ref="Q24:Q26"/>
    <mergeCell ref="R24:R26"/>
    <mergeCell ref="S24:S26"/>
    <mergeCell ref="T24:T26"/>
    <mergeCell ref="T21:T23"/>
    <mergeCell ref="Q21:Q23"/>
    <mergeCell ref="R21:R23"/>
    <mergeCell ref="S21:S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4" workbookViewId="0">
      <selection activeCell="M20" sqref="M20"/>
    </sheetView>
  </sheetViews>
  <sheetFormatPr defaultRowHeight="12.75"/>
  <cols>
    <col min="1" max="1" width="2.5703125" style="3" customWidth="1"/>
    <col min="2" max="2" width="2.85546875" style="3" customWidth="1"/>
    <col min="3" max="3" width="13.7109375" style="3" customWidth="1"/>
    <col min="4" max="4" width="7.7109375" style="3" hidden="1" customWidth="1"/>
    <col min="5" max="5" width="0.140625" style="3" hidden="1" customWidth="1"/>
    <col min="6" max="6" width="16.140625" style="3" customWidth="1"/>
    <col min="7" max="7" width="7.7109375" style="3" hidden="1" customWidth="1"/>
    <col min="8" max="8" width="8.140625" style="3" customWidth="1"/>
    <col min="9" max="9" width="8.42578125" style="3" customWidth="1"/>
    <col min="10" max="10" width="3.7109375" style="3" customWidth="1"/>
    <col min="11" max="11" width="9.7109375" style="3" customWidth="1"/>
    <col min="12" max="12" width="10.7109375" style="3" customWidth="1"/>
    <col min="13" max="15" width="9.7109375" style="3" customWidth="1"/>
    <col min="16" max="16" width="8.85546875" style="3" customWidth="1"/>
    <col min="17" max="17" width="8.140625" style="3" customWidth="1"/>
    <col min="18" max="18" width="9" style="3" customWidth="1"/>
    <col min="19" max="19" width="9.140625" style="3" customWidth="1"/>
    <col min="20" max="20" width="7.85546875" style="3" hidden="1" customWidth="1"/>
    <col min="21" max="256" width="9.140625" style="3"/>
    <col min="257" max="257" width="3.7109375" style="3" customWidth="1"/>
    <col min="258" max="258" width="4.7109375" style="3" customWidth="1"/>
    <col min="259" max="259" width="15.7109375" style="3" customWidth="1"/>
    <col min="260" max="260" width="7.7109375" style="3" customWidth="1"/>
    <col min="261" max="261" width="4.7109375" style="3" customWidth="1"/>
    <col min="262" max="262" width="25.7109375" style="3" customWidth="1"/>
    <col min="263" max="263" width="7.7109375" style="3" customWidth="1"/>
    <col min="264" max="264" width="12.7109375" style="3" customWidth="1"/>
    <col min="265" max="265" width="17.140625" style="3" customWidth="1"/>
    <col min="266" max="266" width="3.7109375" style="3" customWidth="1"/>
    <col min="267" max="267" width="9.7109375" style="3" customWidth="1"/>
    <col min="268" max="268" width="10.7109375" style="3" customWidth="1"/>
    <col min="269" max="275" width="9.7109375" style="3" customWidth="1"/>
    <col min="276" max="276" width="6.7109375" style="3" customWidth="1"/>
    <col min="277" max="512" width="9.140625" style="3"/>
    <col min="513" max="513" width="3.7109375" style="3" customWidth="1"/>
    <col min="514" max="514" width="4.7109375" style="3" customWidth="1"/>
    <col min="515" max="515" width="15.7109375" style="3" customWidth="1"/>
    <col min="516" max="516" width="7.7109375" style="3" customWidth="1"/>
    <col min="517" max="517" width="4.7109375" style="3" customWidth="1"/>
    <col min="518" max="518" width="25.7109375" style="3" customWidth="1"/>
    <col min="519" max="519" width="7.7109375" style="3" customWidth="1"/>
    <col min="520" max="520" width="12.7109375" style="3" customWidth="1"/>
    <col min="521" max="521" width="17.140625" style="3" customWidth="1"/>
    <col min="522" max="522" width="3.7109375" style="3" customWidth="1"/>
    <col min="523" max="523" width="9.7109375" style="3" customWidth="1"/>
    <col min="524" max="524" width="10.7109375" style="3" customWidth="1"/>
    <col min="525" max="531" width="9.7109375" style="3" customWidth="1"/>
    <col min="532" max="532" width="6.7109375" style="3" customWidth="1"/>
    <col min="533" max="768" width="9.140625" style="3"/>
    <col min="769" max="769" width="3.7109375" style="3" customWidth="1"/>
    <col min="770" max="770" width="4.7109375" style="3" customWidth="1"/>
    <col min="771" max="771" width="15.7109375" style="3" customWidth="1"/>
    <col min="772" max="772" width="7.7109375" style="3" customWidth="1"/>
    <col min="773" max="773" width="4.7109375" style="3" customWidth="1"/>
    <col min="774" max="774" width="25.7109375" style="3" customWidth="1"/>
    <col min="775" max="775" width="7.7109375" style="3" customWidth="1"/>
    <col min="776" max="776" width="12.7109375" style="3" customWidth="1"/>
    <col min="777" max="777" width="17.140625" style="3" customWidth="1"/>
    <col min="778" max="778" width="3.7109375" style="3" customWidth="1"/>
    <col min="779" max="779" width="9.7109375" style="3" customWidth="1"/>
    <col min="780" max="780" width="10.7109375" style="3" customWidth="1"/>
    <col min="781" max="787" width="9.7109375" style="3" customWidth="1"/>
    <col min="788" max="788" width="6.7109375" style="3" customWidth="1"/>
    <col min="789" max="1024" width="9.140625" style="3"/>
    <col min="1025" max="1025" width="3.7109375" style="3" customWidth="1"/>
    <col min="1026" max="1026" width="4.7109375" style="3" customWidth="1"/>
    <col min="1027" max="1027" width="15.7109375" style="3" customWidth="1"/>
    <col min="1028" max="1028" width="7.7109375" style="3" customWidth="1"/>
    <col min="1029" max="1029" width="4.7109375" style="3" customWidth="1"/>
    <col min="1030" max="1030" width="25.7109375" style="3" customWidth="1"/>
    <col min="1031" max="1031" width="7.7109375" style="3" customWidth="1"/>
    <col min="1032" max="1032" width="12.7109375" style="3" customWidth="1"/>
    <col min="1033" max="1033" width="17.140625" style="3" customWidth="1"/>
    <col min="1034" max="1034" width="3.7109375" style="3" customWidth="1"/>
    <col min="1035" max="1035" width="9.7109375" style="3" customWidth="1"/>
    <col min="1036" max="1036" width="10.7109375" style="3" customWidth="1"/>
    <col min="1037" max="1043" width="9.7109375" style="3" customWidth="1"/>
    <col min="1044" max="1044" width="6.7109375" style="3" customWidth="1"/>
    <col min="1045" max="1280" width="9.140625" style="3"/>
    <col min="1281" max="1281" width="3.7109375" style="3" customWidth="1"/>
    <col min="1282" max="1282" width="4.7109375" style="3" customWidth="1"/>
    <col min="1283" max="1283" width="15.7109375" style="3" customWidth="1"/>
    <col min="1284" max="1284" width="7.7109375" style="3" customWidth="1"/>
    <col min="1285" max="1285" width="4.7109375" style="3" customWidth="1"/>
    <col min="1286" max="1286" width="25.7109375" style="3" customWidth="1"/>
    <col min="1287" max="1287" width="7.7109375" style="3" customWidth="1"/>
    <col min="1288" max="1288" width="12.7109375" style="3" customWidth="1"/>
    <col min="1289" max="1289" width="17.140625" style="3" customWidth="1"/>
    <col min="1290" max="1290" width="3.7109375" style="3" customWidth="1"/>
    <col min="1291" max="1291" width="9.7109375" style="3" customWidth="1"/>
    <col min="1292" max="1292" width="10.7109375" style="3" customWidth="1"/>
    <col min="1293" max="1299" width="9.7109375" style="3" customWidth="1"/>
    <col min="1300" max="1300" width="6.7109375" style="3" customWidth="1"/>
    <col min="1301" max="1536" width="9.140625" style="3"/>
    <col min="1537" max="1537" width="3.7109375" style="3" customWidth="1"/>
    <col min="1538" max="1538" width="4.7109375" style="3" customWidth="1"/>
    <col min="1539" max="1539" width="15.7109375" style="3" customWidth="1"/>
    <col min="1540" max="1540" width="7.7109375" style="3" customWidth="1"/>
    <col min="1541" max="1541" width="4.7109375" style="3" customWidth="1"/>
    <col min="1542" max="1542" width="25.7109375" style="3" customWidth="1"/>
    <col min="1543" max="1543" width="7.7109375" style="3" customWidth="1"/>
    <col min="1544" max="1544" width="12.7109375" style="3" customWidth="1"/>
    <col min="1545" max="1545" width="17.140625" style="3" customWidth="1"/>
    <col min="1546" max="1546" width="3.7109375" style="3" customWidth="1"/>
    <col min="1547" max="1547" width="9.7109375" style="3" customWidth="1"/>
    <col min="1548" max="1548" width="10.7109375" style="3" customWidth="1"/>
    <col min="1549" max="1555" width="9.7109375" style="3" customWidth="1"/>
    <col min="1556" max="1556" width="6.7109375" style="3" customWidth="1"/>
    <col min="1557" max="1792" width="9.140625" style="3"/>
    <col min="1793" max="1793" width="3.7109375" style="3" customWidth="1"/>
    <col min="1794" max="1794" width="4.7109375" style="3" customWidth="1"/>
    <col min="1795" max="1795" width="15.7109375" style="3" customWidth="1"/>
    <col min="1796" max="1796" width="7.7109375" style="3" customWidth="1"/>
    <col min="1797" max="1797" width="4.7109375" style="3" customWidth="1"/>
    <col min="1798" max="1798" width="25.7109375" style="3" customWidth="1"/>
    <col min="1799" max="1799" width="7.7109375" style="3" customWidth="1"/>
    <col min="1800" max="1800" width="12.7109375" style="3" customWidth="1"/>
    <col min="1801" max="1801" width="17.140625" style="3" customWidth="1"/>
    <col min="1802" max="1802" width="3.7109375" style="3" customWidth="1"/>
    <col min="1803" max="1803" width="9.7109375" style="3" customWidth="1"/>
    <col min="1804" max="1804" width="10.7109375" style="3" customWidth="1"/>
    <col min="1805" max="1811" width="9.7109375" style="3" customWidth="1"/>
    <col min="1812" max="1812" width="6.7109375" style="3" customWidth="1"/>
    <col min="1813" max="2048" width="9.140625" style="3"/>
    <col min="2049" max="2049" width="3.7109375" style="3" customWidth="1"/>
    <col min="2050" max="2050" width="4.7109375" style="3" customWidth="1"/>
    <col min="2051" max="2051" width="15.7109375" style="3" customWidth="1"/>
    <col min="2052" max="2052" width="7.7109375" style="3" customWidth="1"/>
    <col min="2053" max="2053" width="4.7109375" style="3" customWidth="1"/>
    <col min="2054" max="2054" width="25.7109375" style="3" customWidth="1"/>
    <col min="2055" max="2055" width="7.7109375" style="3" customWidth="1"/>
    <col min="2056" max="2056" width="12.7109375" style="3" customWidth="1"/>
    <col min="2057" max="2057" width="17.140625" style="3" customWidth="1"/>
    <col min="2058" max="2058" width="3.7109375" style="3" customWidth="1"/>
    <col min="2059" max="2059" width="9.7109375" style="3" customWidth="1"/>
    <col min="2060" max="2060" width="10.7109375" style="3" customWidth="1"/>
    <col min="2061" max="2067" width="9.7109375" style="3" customWidth="1"/>
    <col min="2068" max="2068" width="6.7109375" style="3" customWidth="1"/>
    <col min="2069" max="2304" width="9.140625" style="3"/>
    <col min="2305" max="2305" width="3.7109375" style="3" customWidth="1"/>
    <col min="2306" max="2306" width="4.7109375" style="3" customWidth="1"/>
    <col min="2307" max="2307" width="15.7109375" style="3" customWidth="1"/>
    <col min="2308" max="2308" width="7.7109375" style="3" customWidth="1"/>
    <col min="2309" max="2309" width="4.7109375" style="3" customWidth="1"/>
    <col min="2310" max="2310" width="25.7109375" style="3" customWidth="1"/>
    <col min="2311" max="2311" width="7.7109375" style="3" customWidth="1"/>
    <col min="2312" max="2312" width="12.7109375" style="3" customWidth="1"/>
    <col min="2313" max="2313" width="17.140625" style="3" customWidth="1"/>
    <col min="2314" max="2314" width="3.7109375" style="3" customWidth="1"/>
    <col min="2315" max="2315" width="9.7109375" style="3" customWidth="1"/>
    <col min="2316" max="2316" width="10.7109375" style="3" customWidth="1"/>
    <col min="2317" max="2323" width="9.7109375" style="3" customWidth="1"/>
    <col min="2324" max="2324" width="6.7109375" style="3" customWidth="1"/>
    <col min="2325" max="2560" width="9.140625" style="3"/>
    <col min="2561" max="2561" width="3.7109375" style="3" customWidth="1"/>
    <col min="2562" max="2562" width="4.7109375" style="3" customWidth="1"/>
    <col min="2563" max="2563" width="15.7109375" style="3" customWidth="1"/>
    <col min="2564" max="2564" width="7.7109375" style="3" customWidth="1"/>
    <col min="2565" max="2565" width="4.7109375" style="3" customWidth="1"/>
    <col min="2566" max="2566" width="25.7109375" style="3" customWidth="1"/>
    <col min="2567" max="2567" width="7.7109375" style="3" customWidth="1"/>
    <col min="2568" max="2568" width="12.7109375" style="3" customWidth="1"/>
    <col min="2569" max="2569" width="17.140625" style="3" customWidth="1"/>
    <col min="2570" max="2570" width="3.7109375" style="3" customWidth="1"/>
    <col min="2571" max="2571" width="9.7109375" style="3" customWidth="1"/>
    <col min="2572" max="2572" width="10.7109375" style="3" customWidth="1"/>
    <col min="2573" max="2579" width="9.7109375" style="3" customWidth="1"/>
    <col min="2580" max="2580" width="6.7109375" style="3" customWidth="1"/>
    <col min="2581" max="2816" width="9.140625" style="3"/>
    <col min="2817" max="2817" width="3.7109375" style="3" customWidth="1"/>
    <col min="2818" max="2818" width="4.7109375" style="3" customWidth="1"/>
    <col min="2819" max="2819" width="15.7109375" style="3" customWidth="1"/>
    <col min="2820" max="2820" width="7.7109375" style="3" customWidth="1"/>
    <col min="2821" max="2821" width="4.7109375" style="3" customWidth="1"/>
    <col min="2822" max="2822" width="25.7109375" style="3" customWidth="1"/>
    <col min="2823" max="2823" width="7.7109375" style="3" customWidth="1"/>
    <col min="2824" max="2824" width="12.7109375" style="3" customWidth="1"/>
    <col min="2825" max="2825" width="17.140625" style="3" customWidth="1"/>
    <col min="2826" max="2826" width="3.7109375" style="3" customWidth="1"/>
    <col min="2827" max="2827" width="9.7109375" style="3" customWidth="1"/>
    <col min="2828" max="2828" width="10.7109375" style="3" customWidth="1"/>
    <col min="2829" max="2835" width="9.7109375" style="3" customWidth="1"/>
    <col min="2836" max="2836" width="6.7109375" style="3" customWidth="1"/>
    <col min="2837" max="3072" width="9.140625" style="3"/>
    <col min="3073" max="3073" width="3.7109375" style="3" customWidth="1"/>
    <col min="3074" max="3074" width="4.7109375" style="3" customWidth="1"/>
    <col min="3075" max="3075" width="15.7109375" style="3" customWidth="1"/>
    <col min="3076" max="3076" width="7.7109375" style="3" customWidth="1"/>
    <col min="3077" max="3077" width="4.7109375" style="3" customWidth="1"/>
    <col min="3078" max="3078" width="25.7109375" style="3" customWidth="1"/>
    <col min="3079" max="3079" width="7.7109375" style="3" customWidth="1"/>
    <col min="3080" max="3080" width="12.7109375" style="3" customWidth="1"/>
    <col min="3081" max="3081" width="17.140625" style="3" customWidth="1"/>
    <col min="3082" max="3082" width="3.7109375" style="3" customWidth="1"/>
    <col min="3083" max="3083" width="9.7109375" style="3" customWidth="1"/>
    <col min="3084" max="3084" width="10.7109375" style="3" customWidth="1"/>
    <col min="3085" max="3091" width="9.7109375" style="3" customWidth="1"/>
    <col min="3092" max="3092" width="6.7109375" style="3" customWidth="1"/>
    <col min="3093" max="3328" width="9.140625" style="3"/>
    <col min="3329" max="3329" width="3.7109375" style="3" customWidth="1"/>
    <col min="3330" max="3330" width="4.7109375" style="3" customWidth="1"/>
    <col min="3331" max="3331" width="15.7109375" style="3" customWidth="1"/>
    <col min="3332" max="3332" width="7.7109375" style="3" customWidth="1"/>
    <col min="3333" max="3333" width="4.7109375" style="3" customWidth="1"/>
    <col min="3334" max="3334" width="25.7109375" style="3" customWidth="1"/>
    <col min="3335" max="3335" width="7.7109375" style="3" customWidth="1"/>
    <col min="3336" max="3336" width="12.7109375" style="3" customWidth="1"/>
    <col min="3337" max="3337" width="17.140625" style="3" customWidth="1"/>
    <col min="3338" max="3338" width="3.7109375" style="3" customWidth="1"/>
    <col min="3339" max="3339" width="9.7109375" style="3" customWidth="1"/>
    <col min="3340" max="3340" width="10.7109375" style="3" customWidth="1"/>
    <col min="3341" max="3347" width="9.7109375" style="3" customWidth="1"/>
    <col min="3348" max="3348" width="6.7109375" style="3" customWidth="1"/>
    <col min="3349" max="3584" width="9.140625" style="3"/>
    <col min="3585" max="3585" width="3.7109375" style="3" customWidth="1"/>
    <col min="3586" max="3586" width="4.7109375" style="3" customWidth="1"/>
    <col min="3587" max="3587" width="15.7109375" style="3" customWidth="1"/>
    <col min="3588" max="3588" width="7.7109375" style="3" customWidth="1"/>
    <col min="3589" max="3589" width="4.7109375" style="3" customWidth="1"/>
    <col min="3590" max="3590" width="25.7109375" style="3" customWidth="1"/>
    <col min="3591" max="3591" width="7.7109375" style="3" customWidth="1"/>
    <col min="3592" max="3592" width="12.7109375" style="3" customWidth="1"/>
    <col min="3593" max="3593" width="17.140625" style="3" customWidth="1"/>
    <col min="3594" max="3594" width="3.7109375" style="3" customWidth="1"/>
    <col min="3595" max="3595" width="9.7109375" style="3" customWidth="1"/>
    <col min="3596" max="3596" width="10.7109375" style="3" customWidth="1"/>
    <col min="3597" max="3603" width="9.7109375" style="3" customWidth="1"/>
    <col min="3604" max="3604" width="6.7109375" style="3" customWidth="1"/>
    <col min="3605" max="3840" width="9.140625" style="3"/>
    <col min="3841" max="3841" width="3.7109375" style="3" customWidth="1"/>
    <col min="3842" max="3842" width="4.7109375" style="3" customWidth="1"/>
    <col min="3843" max="3843" width="15.7109375" style="3" customWidth="1"/>
    <col min="3844" max="3844" width="7.7109375" style="3" customWidth="1"/>
    <col min="3845" max="3845" width="4.7109375" style="3" customWidth="1"/>
    <col min="3846" max="3846" width="25.7109375" style="3" customWidth="1"/>
    <col min="3847" max="3847" width="7.7109375" style="3" customWidth="1"/>
    <col min="3848" max="3848" width="12.7109375" style="3" customWidth="1"/>
    <col min="3849" max="3849" width="17.140625" style="3" customWidth="1"/>
    <col min="3850" max="3850" width="3.7109375" style="3" customWidth="1"/>
    <col min="3851" max="3851" width="9.7109375" style="3" customWidth="1"/>
    <col min="3852" max="3852" width="10.7109375" style="3" customWidth="1"/>
    <col min="3853" max="3859" width="9.7109375" style="3" customWidth="1"/>
    <col min="3860" max="3860" width="6.7109375" style="3" customWidth="1"/>
    <col min="3861" max="4096" width="9.140625" style="3"/>
    <col min="4097" max="4097" width="3.7109375" style="3" customWidth="1"/>
    <col min="4098" max="4098" width="4.7109375" style="3" customWidth="1"/>
    <col min="4099" max="4099" width="15.7109375" style="3" customWidth="1"/>
    <col min="4100" max="4100" width="7.7109375" style="3" customWidth="1"/>
    <col min="4101" max="4101" width="4.7109375" style="3" customWidth="1"/>
    <col min="4102" max="4102" width="25.7109375" style="3" customWidth="1"/>
    <col min="4103" max="4103" width="7.7109375" style="3" customWidth="1"/>
    <col min="4104" max="4104" width="12.7109375" style="3" customWidth="1"/>
    <col min="4105" max="4105" width="17.140625" style="3" customWidth="1"/>
    <col min="4106" max="4106" width="3.7109375" style="3" customWidth="1"/>
    <col min="4107" max="4107" width="9.7109375" style="3" customWidth="1"/>
    <col min="4108" max="4108" width="10.7109375" style="3" customWidth="1"/>
    <col min="4109" max="4115" width="9.7109375" style="3" customWidth="1"/>
    <col min="4116" max="4116" width="6.7109375" style="3" customWidth="1"/>
    <col min="4117" max="4352" width="9.140625" style="3"/>
    <col min="4353" max="4353" width="3.7109375" style="3" customWidth="1"/>
    <col min="4354" max="4354" width="4.7109375" style="3" customWidth="1"/>
    <col min="4355" max="4355" width="15.7109375" style="3" customWidth="1"/>
    <col min="4356" max="4356" width="7.7109375" style="3" customWidth="1"/>
    <col min="4357" max="4357" width="4.7109375" style="3" customWidth="1"/>
    <col min="4358" max="4358" width="25.7109375" style="3" customWidth="1"/>
    <col min="4359" max="4359" width="7.7109375" style="3" customWidth="1"/>
    <col min="4360" max="4360" width="12.7109375" style="3" customWidth="1"/>
    <col min="4361" max="4361" width="17.140625" style="3" customWidth="1"/>
    <col min="4362" max="4362" width="3.7109375" style="3" customWidth="1"/>
    <col min="4363" max="4363" width="9.7109375" style="3" customWidth="1"/>
    <col min="4364" max="4364" width="10.7109375" style="3" customWidth="1"/>
    <col min="4365" max="4371" width="9.7109375" style="3" customWidth="1"/>
    <col min="4372" max="4372" width="6.7109375" style="3" customWidth="1"/>
    <col min="4373" max="4608" width="9.140625" style="3"/>
    <col min="4609" max="4609" width="3.7109375" style="3" customWidth="1"/>
    <col min="4610" max="4610" width="4.7109375" style="3" customWidth="1"/>
    <col min="4611" max="4611" width="15.7109375" style="3" customWidth="1"/>
    <col min="4612" max="4612" width="7.7109375" style="3" customWidth="1"/>
    <col min="4613" max="4613" width="4.7109375" style="3" customWidth="1"/>
    <col min="4614" max="4614" width="25.7109375" style="3" customWidth="1"/>
    <col min="4615" max="4615" width="7.7109375" style="3" customWidth="1"/>
    <col min="4616" max="4616" width="12.7109375" style="3" customWidth="1"/>
    <col min="4617" max="4617" width="17.140625" style="3" customWidth="1"/>
    <col min="4618" max="4618" width="3.7109375" style="3" customWidth="1"/>
    <col min="4619" max="4619" width="9.7109375" style="3" customWidth="1"/>
    <col min="4620" max="4620" width="10.7109375" style="3" customWidth="1"/>
    <col min="4621" max="4627" width="9.7109375" style="3" customWidth="1"/>
    <col min="4628" max="4628" width="6.7109375" style="3" customWidth="1"/>
    <col min="4629" max="4864" width="9.140625" style="3"/>
    <col min="4865" max="4865" width="3.7109375" style="3" customWidth="1"/>
    <col min="4866" max="4866" width="4.7109375" style="3" customWidth="1"/>
    <col min="4867" max="4867" width="15.7109375" style="3" customWidth="1"/>
    <col min="4868" max="4868" width="7.7109375" style="3" customWidth="1"/>
    <col min="4869" max="4869" width="4.7109375" style="3" customWidth="1"/>
    <col min="4870" max="4870" width="25.7109375" style="3" customWidth="1"/>
    <col min="4871" max="4871" width="7.7109375" style="3" customWidth="1"/>
    <col min="4872" max="4872" width="12.7109375" style="3" customWidth="1"/>
    <col min="4873" max="4873" width="17.140625" style="3" customWidth="1"/>
    <col min="4874" max="4874" width="3.7109375" style="3" customWidth="1"/>
    <col min="4875" max="4875" width="9.7109375" style="3" customWidth="1"/>
    <col min="4876" max="4876" width="10.7109375" style="3" customWidth="1"/>
    <col min="4877" max="4883" width="9.7109375" style="3" customWidth="1"/>
    <col min="4884" max="4884" width="6.7109375" style="3" customWidth="1"/>
    <col min="4885" max="5120" width="9.140625" style="3"/>
    <col min="5121" max="5121" width="3.7109375" style="3" customWidth="1"/>
    <col min="5122" max="5122" width="4.7109375" style="3" customWidth="1"/>
    <col min="5123" max="5123" width="15.7109375" style="3" customWidth="1"/>
    <col min="5124" max="5124" width="7.7109375" style="3" customWidth="1"/>
    <col min="5125" max="5125" width="4.7109375" style="3" customWidth="1"/>
    <col min="5126" max="5126" width="25.7109375" style="3" customWidth="1"/>
    <col min="5127" max="5127" width="7.7109375" style="3" customWidth="1"/>
    <col min="5128" max="5128" width="12.7109375" style="3" customWidth="1"/>
    <col min="5129" max="5129" width="17.140625" style="3" customWidth="1"/>
    <col min="5130" max="5130" width="3.7109375" style="3" customWidth="1"/>
    <col min="5131" max="5131" width="9.7109375" style="3" customWidth="1"/>
    <col min="5132" max="5132" width="10.7109375" style="3" customWidth="1"/>
    <col min="5133" max="5139" width="9.7109375" style="3" customWidth="1"/>
    <col min="5140" max="5140" width="6.7109375" style="3" customWidth="1"/>
    <col min="5141" max="5376" width="9.140625" style="3"/>
    <col min="5377" max="5377" width="3.7109375" style="3" customWidth="1"/>
    <col min="5378" max="5378" width="4.7109375" style="3" customWidth="1"/>
    <col min="5379" max="5379" width="15.7109375" style="3" customWidth="1"/>
    <col min="5380" max="5380" width="7.7109375" style="3" customWidth="1"/>
    <col min="5381" max="5381" width="4.7109375" style="3" customWidth="1"/>
    <col min="5382" max="5382" width="25.7109375" style="3" customWidth="1"/>
    <col min="5383" max="5383" width="7.7109375" style="3" customWidth="1"/>
    <col min="5384" max="5384" width="12.7109375" style="3" customWidth="1"/>
    <col min="5385" max="5385" width="17.140625" style="3" customWidth="1"/>
    <col min="5386" max="5386" width="3.7109375" style="3" customWidth="1"/>
    <col min="5387" max="5387" width="9.7109375" style="3" customWidth="1"/>
    <col min="5388" max="5388" width="10.7109375" style="3" customWidth="1"/>
    <col min="5389" max="5395" width="9.7109375" style="3" customWidth="1"/>
    <col min="5396" max="5396" width="6.7109375" style="3" customWidth="1"/>
    <col min="5397" max="5632" width="9.140625" style="3"/>
    <col min="5633" max="5633" width="3.7109375" style="3" customWidth="1"/>
    <col min="5634" max="5634" width="4.7109375" style="3" customWidth="1"/>
    <col min="5635" max="5635" width="15.7109375" style="3" customWidth="1"/>
    <col min="5636" max="5636" width="7.7109375" style="3" customWidth="1"/>
    <col min="5637" max="5637" width="4.7109375" style="3" customWidth="1"/>
    <col min="5638" max="5638" width="25.7109375" style="3" customWidth="1"/>
    <col min="5639" max="5639" width="7.7109375" style="3" customWidth="1"/>
    <col min="5640" max="5640" width="12.7109375" style="3" customWidth="1"/>
    <col min="5641" max="5641" width="17.140625" style="3" customWidth="1"/>
    <col min="5642" max="5642" width="3.7109375" style="3" customWidth="1"/>
    <col min="5643" max="5643" width="9.7109375" style="3" customWidth="1"/>
    <col min="5644" max="5644" width="10.7109375" style="3" customWidth="1"/>
    <col min="5645" max="5651" width="9.7109375" style="3" customWidth="1"/>
    <col min="5652" max="5652" width="6.7109375" style="3" customWidth="1"/>
    <col min="5653" max="5888" width="9.140625" style="3"/>
    <col min="5889" max="5889" width="3.7109375" style="3" customWidth="1"/>
    <col min="5890" max="5890" width="4.7109375" style="3" customWidth="1"/>
    <col min="5891" max="5891" width="15.7109375" style="3" customWidth="1"/>
    <col min="5892" max="5892" width="7.7109375" style="3" customWidth="1"/>
    <col min="5893" max="5893" width="4.7109375" style="3" customWidth="1"/>
    <col min="5894" max="5894" width="25.7109375" style="3" customWidth="1"/>
    <col min="5895" max="5895" width="7.7109375" style="3" customWidth="1"/>
    <col min="5896" max="5896" width="12.7109375" style="3" customWidth="1"/>
    <col min="5897" max="5897" width="17.140625" style="3" customWidth="1"/>
    <col min="5898" max="5898" width="3.7109375" style="3" customWidth="1"/>
    <col min="5899" max="5899" width="9.7109375" style="3" customWidth="1"/>
    <col min="5900" max="5900" width="10.7109375" style="3" customWidth="1"/>
    <col min="5901" max="5907" width="9.7109375" style="3" customWidth="1"/>
    <col min="5908" max="5908" width="6.7109375" style="3" customWidth="1"/>
    <col min="5909" max="6144" width="9.140625" style="3"/>
    <col min="6145" max="6145" width="3.7109375" style="3" customWidth="1"/>
    <col min="6146" max="6146" width="4.7109375" style="3" customWidth="1"/>
    <col min="6147" max="6147" width="15.7109375" style="3" customWidth="1"/>
    <col min="6148" max="6148" width="7.7109375" style="3" customWidth="1"/>
    <col min="6149" max="6149" width="4.7109375" style="3" customWidth="1"/>
    <col min="6150" max="6150" width="25.7109375" style="3" customWidth="1"/>
    <col min="6151" max="6151" width="7.7109375" style="3" customWidth="1"/>
    <col min="6152" max="6152" width="12.7109375" style="3" customWidth="1"/>
    <col min="6153" max="6153" width="17.140625" style="3" customWidth="1"/>
    <col min="6154" max="6154" width="3.7109375" style="3" customWidth="1"/>
    <col min="6155" max="6155" width="9.7109375" style="3" customWidth="1"/>
    <col min="6156" max="6156" width="10.7109375" style="3" customWidth="1"/>
    <col min="6157" max="6163" width="9.7109375" style="3" customWidth="1"/>
    <col min="6164" max="6164" width="6.7109375" style="3" customWidth="1"/>
    <col min="6165" max="6400" width="9.140625" style="3"/>
    <col min="6401" max="6401" width="3.7109375" style="3" customWidth="1"/>
    <col min="6402" max="6402" width="4.7109375" style="3" customWidth="1"/>
    <col min="6403" max="6403" width="15.7109375" style="3" customWidth="1"/>
    <col min="6404" max="6404" width="7.7109375" style="3" customWidth="1"/>
    <col min="6405" max="6405" width="4.7109375" style="3" customWidth="1"/>
    <col min="6406" max="6406" width="25.7109375" style="3" customWidth="1"/>
    <col min="6407" max="6407" width="7.7109375" style="3" customWidth="1"/>
    <col min="6408" max="6408" width="12.7109375" style="3" customWidth="1"/>
    <col min="6409" max="6409" width="17.140625" style="3" customWidth="1"/>
    <col min="6410" max="6410" width="3.7109375" style="3" customWidth="1"/>
    <col min="6411" max="6411" width="9.7109375" style="3" customWidth="1"/>
    <col min="6412" max="6412" width="10.7109375" style="3" customWidth="1"/>
    <col min="6413" max="6419" width="9.7109375" style="3" customWidth="1"/>
    <col min="6420" max="6420" width="6.7109375" style="3" customWidth="1"/>
    <col min="6421" max="6656" width="9.140625" style="3"/>
    <col min="6657" max="6657" width="3.7109375" style="3" customWidth="1"/>
    <col min="6658" max="6658" width="4.7109375" style="3" customWidth="1"/>
    <col min="6659" max="6659" width="15.7109375" style="3" customWidth="1"/>
    <col min="6660" max="6660" width="7.7109375" style="3" customWidth="1"/>
    <col min="6661" max="6661" width="4.7109375" style="3" customWidth="1"/>
    <col min="6662" max="6662" width="25.7109375" style="3" customWidth="1"/>
    <col min="6663" max="6663" width="7.7109375" style="3" customWidth="1"/>
    <col min="6664" max="6664" width="12.7109375" style="3" customWidth="1"/>
    <col min="6665" max="6665" width="17.140625" style="3" customWidth="1"/>
    <col min="6666" max="6666" width="3.7109375" style="3" customWidth="1"/>
    <col min="6667" max="6667" width="9.7109375" style="3" customWidth="1"/>
    <col min="6668" max="6668" width="10.7109375" style="3" customWidth="1"/>
    <col min="6669" max="6675" width="9.7109375" style="3" customWidth="1"/>
    <col min="6676" max="6676" width="6.7109375" style="3" customWidth="1"/>
    <col min="6677" max="6912" width="9.140625" style="3"/>
    <col min="6913" max="6913" width="3.7109375" style="3" customWidth="1"/>
    <col min="6914" max="6914" width="4.7109375" style="3" customWidth="1"/>
    <col min="6915" max="6915" width="15.7109375" style="3" customWidth="1"/>
    <col min="6916" max="6916" width="7.7109375" style="3" customWidth="1"/>
    <col min="6917" max="6917" width="4.7109375" style="3" customWidth="1"/>
    <col min="6918" max="6918" width="25.7109375" style="3" customWidth="1"/>
    <col min="6919" max="6919" width="7.7109375" style="3" customWidth="1"/>
    <col min="6920" max="6920" width="12.7109375" style="3" customWidth="1"/>
    <col min="6921" max="6921" width="17.140625" style="3" customWidth="1"/>
    <col min="6922" max="6922" width="3.7109375" style="3" customWidth="1"/>
    <col min="6923" max="6923" width="9.7109375" style="3" customWidth="1"/>
    <col min="6924" max="6924" width="10.7109375" style="3" customWidth="1"/>
    <col min="6925" max="6931" width="9.7109375" style="3" customWidth="1"/>
    <col min="6932" max="6932" width="6.7109375" style="3" customWidth="1"/>
    <col min="6933" max="7168" width="9.140625" style="3"/>
    <col min="7169" max="7169" width="3.7109375" style="3" customWidth="1"/>
    <col min="7170" max="7170" width="4.7109375" style="3" customWidth="1"/>
    <col min="7171" max="7171" width="15.7109375" style="3" customWidth="1"/>
    <col min="7172" max="7172" width="7.7109375" style="3" customWidth="1"/>
    <col min="7173" max="7173" width="4.7109375" style="3" customWidth="1"/>
    <col min="7174" max="7174" width="25.7109375" style="3" customWidth="1"/>
    <col min="7175" max="7175" width="7.7109375" style="3" customWidth="1"/>
    <col min="7176" max="7176" width="12.7109375" style="3" customWidth="1"/>
    <col min="7177" max="7177" width="17.140625" style="3" customWidth="1"/>
    <col min="7178" max="7178" width="3.7109375" style="3" customWidth="1"/>
    <col min="7179" max="7179" width="9.7109375" style="3" customWidth="1"/>
    <col min="7180" max="7180" width="10.7109375" style="3" customWidth="1"/>
    <col min="7181" max="7187" width="9.7109375" style="3" customWidth="1"/>
    <col min="7188" max="7188" width="6.7109375" style="3" customWidth="1"/>
    <col min="7189" max="7424" width="9.140625" style="3"/>
    <col min="7425" max="7425" width="3.7109375" style="3" customWidth="1"/>
    <col min="7426" max="7426" width="4.7109375" style="3" customWidth="1"/>
    <col min="7427" max="7427" width="15.7109375" style="3" customWidth="1"/>
    <col min="7428" max="7428" width="7.7109375" style="3" customWidth="1"/>
    <col min="7429" max="7429" width="4.7109375" style="3" customWidth="1"/>
    <col min="7430" max="7430" width="25.7109375" style="3" customWidth="1"/>
    <col min="7431" max="7431" width="7.7109375" style="3" customWidth="1"/>
    <col min="7432" max="7432" width="12.7109375" style="3" customWidth="1"/>
    <col min="7433" max="7433" width="17.140625" style="3" customWidth="1"/>
    <col min="7434" max="7434" width="3.7109375" style="3" customWidth="1"/>
    <col min="7435" max="7435" width="9.7109375" style="3" customWidth="1"/>
    <col min="7436" max="7436" width="10.7109375" style="3" customWidth="1"/>
    <col min="7437" max="7443" width="9.7109375" style="3" customWidth="1"/>
    <col min="7444" max="7444" width="6.7109375" style="3" customWidth="1"/>
    <col min="7445" max="7680" width="9.140625" style="3"/>
    <col min="7681" max="7681" width="3.7109375" style="3" customWidth="1"/>
    <col min="7682" max="7682" width="4.7109375" style="3" customWidth="1"/>
    <col min="7683" max="7683" width="15.7109375" style="3" customWidth="1"/>
    <col min="7684" max="7684" width="7.7109375" style="3" customWidth="1"/>
    <col min="7685" max="7685" width="4.7109375" style="3" customWidth="1"/>
    <col min="7686" max="7686" width="25.7109375" style="3" customWidth="1"/>
    <col min="7687" max="7687" width="7.7109375" style="3" customWidth="1"/>
    <col min="7688" max="7688" width="12.7109375" style="3" customWidth="1"/>
    <col min="7689" max="7689" width="17.140625" style="3" customWidth="1"/>
    <col min="7690" max="7690" width="3.7109375" style="3" customWidth="1"/>
    <col min="7691" max="7691" width="9.7109375" style="3" customWidth="1"/>
    <col min="7692" max="7692" width="10.7109375" style="3" customWidth="1"/>
    <col min="7693" max="7699" width="9.7109375" style="3" customWidth="1"/>
    <col min="7700" max="7700" width="6.7109375" style="3" customWidth="1"/>
    <col min="7701" max="7936" width="9.140625" style="3"/>
    <col min="7937" max="7937" width="3.7109375" style="3" customWidth="1"/>
    <col min="7938" max="7938" width="4.7109375" style="3" customWidth="1"/>
    <col min="7939" max="7939" width="15.7109375" style="3" customWidth="1"/>
    <col min="7940" max="7940" width="7.7109375" style="3" customWidth="1"/>
    <col min="7941" max="7941" width="4.7109375" style="3" customWidth="1"/>
    <col min="7942" max="7942" width="25.7109375" style="3" customWidth="1"/>
    <col min="7943" max="7943" width="7.7109375" style="3" customWidth="1"/>
    <col min="7944" max="7944" width="12.7109375" style="3" customWidth="1"/>
    <col min="7945" max="7945" width="17.140625" style="3" customWidth="1"/>
    <col min="7946" max="7946" width="3.7109375" style="3" customWidth="1"/>
    <col min="7947" max="7947" width="9.7109375" style="3" customWidth="1"/>
    <col min="7948" max="7948" width="10.7109375" style="3" customWidth="1"/>
    <col min="7949" max="7955" width="9.7109375" style="3" customWidth="1"/>
    <col min="7956" max="7956" width="6.7109375" style="3" customWidth="1"/>
    <col min="7957" max="8192" width="9.140625" style="3"/>
    <col min="8193" max="8193" width="3.7109375" style="3" customWidth="1"/>
    <col min="8194" max="8194" width="4.7109375" style="3" customWidth="1"/>
    <col min="8195" max="8195" width="15.7109375" style="3" customWidth="1"/>
    <col min="8196" max="8196" width="7.7109375" style="3" customWidth="1"/>
    <col min="8197" max="8197" width="4.7109375" style="3" customWidth="1"/>
    <col min="8198" max="8198" width="25.7109375" style="3" customWidth="1"/>
    <col min="8199" max="8199" width="7.7109375" style="3" customWidth="1"/>
    <col min="8200" max="8200" width="12.7109375" style="3" customWidth="1"/>
    <col min="8201" max="8201" width="17.140625" style="3" customWidth="1"/>
    <col min="8202" max="8202" width="3.7109375" style="3" customWidth="1"/>
    <col min="8203" max="8203" width="9.7109375" style="3" customWidth="1"/>
    <col min="8204" max="8204" width="10.7109375" style="3" customWidth="1"/>
    <col min="8205" max="8211" width="9.7109375" style="3" customWidth="1"/>
    <col min="8212" max="8212" width="6.7109375" style="3" customWidth="1"/>
    <col min="8213" max="8448" width="9.140625" style="3"/>
    <col min="8449" max="8449" width="3.7109375" style="3" customWidth="1"/>
    <col min="8450" max="8450" width="4.7109375" style="3" customWidth="1"/>
    <col min="8451" max="8451" width="15.7109375" style="3" customWidth="1"/>
    <col min="8452" max="8452" width="7.7109375" style="3" customWidth="1"/>
    <col min="8453" max="8453" width="4.7109375" style="3" customWidth="1"/>
    <col min="8454" max="8454" width="25.7109375" style="3" customWidth="1"/>
    <col min="8455" max="8455" width="7.7109375" style="3" customWidth="1"/>
    <col min="8456" max="8456" width="12.7109375" style="3" customWidth="1"/>
    <col min="8457" max="8457" width="17.140625" style="3" customWidth="1"/>
    <col min="8458" max="8458" width="3.7109375" style="3" customWidth="1"/>
    <col min="8459" max="8459" width="9.7109375" style="3" customWidth="1"/>
    <col min="8460" max="8460" width="10.7109375" style="3" customWidth="1"/>
    <col min="8461" max="8467" width="9.7109375" style="3" customWidth="1"/>
    <col min="8468" max="8468" width="6.7109375" style="3" customWidth="1"/>
    <col min="8469" max="8704" width="9.140625" style="3"/>
    <col min="8705" max="8705" width="3.7109375" style="3" customWidth="1"/>
    <col min="8706" max="8706" width="4.7109375" style="3" customWidth="1"/>
    <col min="8707" max="8707" width="15.7109375" style="3" customWidth="1"/>
    <col min="8708" max="8708" width="7.7109375" style="3" customWidth="1"/>
    <col min="8709" max="8709" width="4.7109375" style="3" customWidth="1"/>
    <col min="8710" max="8710" width="25.7109375" style="3" customWidth="1"/>
    <col min="8711" max="8711" width="7.7109375" style="3" customWidth="1"/>
    <col min="8712" max="8712" width="12.7109375" style="3" customWidth="1"/>
    <col min="8713" max="8713" width="17.140625" style="3" customWidth="1"/>
    <col min="8714" max="8714" width="3.7109375" style="3" customWidth="1"/>
    <col min="8715" max="8715" width="9.7109375" style="3" customWidth="1"/>
    <col min="8716" max="8716" width="10.7109375" style="3" customWidth="1"/>
    <col min="8717" max="8723" width="9.7109375" style="3" customWidth="1"/>
    <col min="8724" max="8724" width="6.7109375" style="3" customWidth="1"/>
    <col min="8725" max="8960" width="9.140625" style="3"/>
    <col min="8961" max="8961" width="3.7109375" style="3" customWidth="1"/>
    <col min="8962" max="8962" width="4.7109375" style="3" customWidth="1"/>
    <col min="8963" max="8963" width="15.7109375" style="3" customWidth="1"/>
    <col min="8964" max="8964" width="7.7109375" style="3" customWidth="1"/>
    <col min="8965" max="8965" width="4.7109375" style="3" customWidth="1"/>
    <col min="8966" max="8966" width="25.7109375" style="3" customWidth="1"/>
    <col min="8967" max="8967" width="7.7109375" style="3" customWidth="1"/>
    <col min="8968" max="8968" width="12.7109375" style="3" customWidth="1"/>
    <col min="8969" max="8969" width="17.140625" style="3" customWidth="1"/>
    <col min="8970" max="8970" width="3.7109375" style="3" customWidth="1"/>
    <col min="8971" max="8971" width="9.7109375" style="3" customWidth="1"/>
    <col min="8972" max="8972" width="10.7109375" style="3" customWidth="1"/>
    <col min="8973" max="8979" width="9.7109375" style="3" customWidth="1"/>
    <col min="8980" max="8980" width="6.7109375" style="3" customWidth="1"/>
    <col min="8981" max="9216" width="9.140625" style="3"/>
    <col min="9217" max="9217" width="3.7109375" style="3" customWidth="1"/>
    <col min="9218" max="9218" width="4.7109375" style="3" customWidth="1"/>
    <col min="9219" max="9219" width="15.7109375" style="3" customWidth="1"/>
    <col min="9220" max="9220" width="7.7109375" style="3" customWidth="1"/>
    <col min="9221" max="9221" width="4.7109375" style="3" customWidth="1"/>
    <col min="9222" max="9222" width="25.7109375" style="3" customWidth="1"/>
    <col min="9223" max="9223" width="7.7109375" style="3" customWidth="1"/>
    <col min="9224" max="9224" width="12.7109375" style="3" customWidth="1"/>
    <col min="9225" max="9225" width="17.140625" style="3" customWidth="1"/>
    <col min="9226" max="9226" width="3.7109375" style="3" customWidth="1"/>
    <col min="9227" max="9227" width="9.7109375" style="3" customWidth="1"/>
    <col min="9228" max="9228" width="10.7109375" style="3" customWidth="1"/>
    <col min="9229" max="9235" width="9.7109375" style="3" customWidth="1"/>
    <col min="9236" max="9236" width="6.7109375" style="3" customWidth="1"/>
    <col min="9237" max="9472" width="9.140625" style="3"/>
    <col min="9473" max="9473" width="3.7109375" style="3" customWidth="1"/>
    <col min="9474" max="9474" width="4.7109375" style="3" customWidth="1"/>
    <col min="9475" max="9475" width="15.7109375" style="3" customWidth="1"/>
    <col min="9476" max="9476" width="7.7109375" style="3" customWidth="1"/>
    <col min="9477" max="9477" width="4.7109375" style="3" customWidth="1"/>
    <col min="9478" max="9478" width="25.7109375" style="3" customWidth="1"/>
    <col min="9479" max="9479" width="7.7109375" style="3" customWidth="1"/>
    <col min="9480" max="9480" width="12.7109375" style="3" customWidth="1"/>
    <col min="9481" max="9481" width="17.140625" style="3" customWidth="1"/>
    <col min="9482" max="9482" width="3.7109375" style="3" customWidth="1"/>
    <col min="9483" max="9483" width="9.7109375" style="3" customWidth="1"/>
    <col min="9484" max="9484" width="10.7109375" style="3" customWidth="1"/>
    <col min="9485" max="9491" width="9.7109375" style="3" customWidth="1"/>
    <col min="9492" max="9492" width="6.7109375" style="3" customWidth="1"/>
    <col min="9493" max="9728" width="9.140625" style="3"/>
    <col min="9729" max="9729" width="3.7109375" style="3" customWidth="1"/>
    <col min="9730" max="9730" width="4.7109375" style="3" customWidth="1"/>
    <col min="9731" max="9731" width="15.7109375" style="3" customWidth="1"/>
    <col min="9732" max="9732" width="7.7109375" style="3" customWidth="1"/>
    <col min="9733" max="9733" width="4.7109375" style="3" customWidth="1"/>
    <col min="9734" max="9734" width="25.7109375" style="3" customWidth="1"/>
    <col min="9735" max="9735" width="7.7109375" style="3" customWidth="1"/>
    <col min="9736" max="9736" width="12.7109375" style="3" customWidth="1"/>
    <col min="9737" max="9737" width="17.140625" style="3" customWidth="1"/>
    <col min="9738" max="9738" width="3.7109375" style="3" customWidth="1"/>
    <col min="9739" max="9739" width="9.7109375" style="3" customWidth="1"/>
    <col min="9740" max="9740" width="10.7109375" style="3" customWidth="1"/>
    <col min="9741" max="9747" width="9.7109375" style="3" customWidth="1"/>
    <col min="9748" max="9748" width="6.7109375" style="3" customWidth="1"/>
    <col min="9749" max="9984" width="9.140625" style="3"/>
    <col min="9985" max="9985" width="3.7109375" style="3" customWidth="1"/>
    <col min="9986" max="9986" width="4.7109375" style="3" customWidth="1"/>
    <col min="9987" max="9987" width="15.7109375" style="3" customWidth="1"/>
    <col min="9988" max="9988" width="7.7109375" style="3" customWidth="1"/>
    <col min="9989" max="9989" width="4.7109375" style="3" customWidth="1"/>
    <col min="9990" max="9990" width="25.7109375" style="3" customWidth="1"/>
    <col min="9991" max="9991" width="7.7109375" style="3" customWidth="1"/>
    <col min="9992" max="9992" width="12.7109375" style="3" customWidth="1"/>
    <col min="9993" max="9993" width="17.140625" style="3" customWidth="1"/>
    <col min="9994" max="9994" width="3.7109375" style="3" customWidth="1"/>
    <col min="9995" max="9995" width="9.7109375" style="3" customWidth="1"/>
    <col min="9996" max="9996" width="10.7109375" style="3" customWidth="1"/>
    <col min="9997" max="10003" width="9.7109375" style="3" customWidth="1"/>
    <col min="10004" max="10004" width="6.7109375" style="3" customWidth="1"/>
    <col min="10005" max="10240" width="9.140625" style="3"/>
    <col min="10241" max="10241" width="3.7109375" style="3" customWidth="1"/>
    <col min="10242" max="10242" width="4.7109375" style="3" customWidth="1"/>
    <col min="10243" max="10243" width="15.7109375" style="3" customWidth="1"/>
    <col min="10244" max="10244" width="7.7109375" style="3" customWidth="1"/>
    <col min="10245" max="10245" width="4.7109375" style="3" customWidth="1"/>
    <col min="10246" max="10246" width="25.7109375" style="3" customWidth="1"/>
    <col min="10247" max="10247" width="7.7109375" style="3" customWidth="1"/>
    <col min="10248" max="10248" width="12.7109375" style="3" customWidth="1"/>
    <col min="10249" max="10249" width="17.140625" style="3" customWidth="1"/>
    <col min="10250" max="10250" width="3.7109375" style="3" customWidth="1"/>
    <col min="10251" max="10251" width="9.7109375" style="3" customWidth="1"/>
    <col min="10252" max="10252" width="10.7109375" style="3" customWidth="1"/>
    <col min="10253" max="10259" width="9.7109375" style="3" customWidth="1"/>
    <col min="10260" max="10260" width="6.7109375" style="3" customWidth="1"/>
    <col min="10261" max="10496" width="9.140625" style="3"/>
    <col min="10497" max="10497" width="3.7109375" style="3" customWidth="1"/>
    <col min="10498" max="10498" width="4.7109375" style="3" customWidth="1"/>
    <col min="10499" max="10499" width="15.7109375" style="3" customWidth="1"/>
    <col min="10500" max="10500" width="7.7109375" style="3" customWidth="1"/>
    <col min="10501" max="10501" width="4.7109375" style="3" customWidth="1"/>
    <col min="10502" max="10502" width="25.7109375" style="3" customWidth="1"/>
    <col min="10503" max="10503" width="7.7109375" style="3" customWidth="1"/>
    <col min="10504" max="10504" width="12.7109375" style="3" customWidth="1"/>
    <col min="10505" max="10505" width="17.140625" style="3" customWidth="1"/>
    <col min="10506" max="10506" width="3.7109375" style="3" customWidth="1"/>
    <col min="10507" max="10507" width="9.7109375" style="3" customWidth="1"/>
    <col min="10508" max="10508" width="10.7109375" style="3" customWidth="1"/>
    <col min="10509" max="10515" width="9.7109375" style="3" customWidth="1"/>
    <col min="10516" max="10516" width="6.7109375" style="3" customWidth="1"/>
    <col min="10517" max="10752" width="9.140625" style="3"/>
    <col min="10753" max="10753" width="3.7109375" style="3" customWidth="1"/>
    <col min="10754" max="10754" width="4.7109375" style="3" customWidth="1"/>
    <col min="10755" max="10755" width="15.7109375" style="3" customWidth="1"/>
    <col min="10756" max="10756" width="7.7109375" style="3" customWidth="1"/>
    <col min="10757" max="10757" width="4.7109375" style="3" customWidth="1"/>
    <col min="10758" max="10758" width="25.7109375" style="3" customWidth="1"/>
    <col min="10759" max="10759" width="7.7109375" style="3" customWidth="1"/>
    <col min="10760" max="10760" width="12.7109375" style="3" customWidth="1"/>
    <col min="10761" max="10761" width="17.140625" style="3" customWidth="1"/>
    <col min="10762" max="10762" width="3.7109375" style="3" customWidth="1"/>
    <col min="10763" max="10763" width="9.7109375" style="3" customWidth="1"/>
    <col min="10764" max="10764" width="10.7109375" style="3" customWidth="1"/>
    <col min="10765" max="10771" width="9.7109375" style="3" customWidth="1"/>
    <col min="10772" max="10772" width="6.7109375" style="3" customWidth="1"/>
    <col min="10773" max="11008" width="9.140625" style="3"/>
    <col min="11009" max="11009" width="3.7109375" style="3" customWidth="1"/>
    <col min="11010" max="11010" width="4.7109375" style="3" customWidth="1"/>
    <col min="11011" max="11011" width="15.7109375" style="3" customWidth="1"/>
    <col min="11012" max="11012" width="7.7109375" style="3" customWidth="1"/>
    <col min="11013" max="11013" width="4.7109375" style="3" customWidth="1"/>
    <col min="11014" max="11014" width="25.7109375" style="3" customWidth="1"/>
    <col min="11015" max="11015" width="7.7109375" style="3" customWidth="1"/>
    <col min="11016" max="11016" width="12.7109375" style="3" customWidth="1"/>
    <col min="11017" max="11017" width="17.140625" style="3" customWidth="1"/>
    <col min="11018" max="11018" width="3.7109375" style="3" customWidth="1"/>
    <col min="11019" max="11019" width="9.7109375" style="3" customWidth="1"/>
    <col min="11020" max="11020" width="10.7109375" style="3" customWidth="1"/>
    <col min="11021" max="11027" width="9.7109375" style="3" customWidth="1"/>
    <col min="11028" max="11028" width="6.7109375" style="3" customWidth="1"/>
    <col min="11029" max="11264" width="9.140625" style="3"/>
    <col min="11265" max="11265" width="3.7109375" style="3" customWidth="1"/>
    <col min="11266" max="11266" width="4.7109375" style="3" customWidth="1"/>
    <col min="11267" max="11267" width="15.7109375" style="3" customWidth="1"/>
    <col min="11268" max="11268" width="7.7109375" style="3" customWidth="1"/>
    <col min="11269" max="11269" width="4.7109375" style="3" customWidth="1"/>
    <col min="11270" max="11270" width="25.7109375" style="3" customWidth="1"/>
    <col min="11271" max="11271" width="7.7109375" style="3" customWidth="1"/>
    <col min="11272" max="11272" width="12.7109375" style="3" customWidth="1"/>
    <col min="11273" max="11273" width="17.140625" style="3" customWidth="1"/>
    <col min="11274" max="11274" width="3.7109375" style="3" customWidth="1"/>
    <col min="11275" max="11275" width="9.7109375" style="3" customWidth="1"/>
    <col min="11276" max="11276" width="10.7109375" style="3" customWidth="1"/>
    <col min="11277" max="11283" width="9.7109375" style="3" customWidth="1"/>
    <col min="11284" max="11284" width="6.7109375" style="3" customWidth="1"/>
    <col min="11285" max="11520" width="9.140625" style="3"/>
    <col min="11521" max="11521" width="3.7109375" style="3" customWidth="1"/>
    <col min="11522" max="11522" width="4.7109375" style="3" customWidth="1"/>
    <col min="11523" max="11523" width="15.7109375" style="3" customWidth="1"/>
    <col min="11524" max="11524" width="7.7109375" style="3" customWidth="1"/>
    <col min="11525" max="11525" width="4.7109375" style="3" customWidth="1"/>
    <col min="11526" max="11526" width="25.7109375" style="3" customWidth="1"/>
    <col min="11527" max="11527" width="7.7109375" style="3" customWidth="1"/>
    <col min="11528" max="11528" width="12.7109375" style="3" customWidth="1"/>
    <col min="11529" max="11529" width="17.140625" style="3" customWidth="1"/>
    <col min="11530" max="11530" width="3.7109375" style="3" customWidth="1"/>
    <col min="11531" max="11531" width="9.7109375" style="3" customWidth="1"/>
    <col min="11532" max="11532" width="10.7109375" style="3" customWidth="1"/>
    <col min="11533" max="11539" width="9.7109375" style="3" customWidth="1"/>
    <col min="11540" max="11540" width="6.7109375" style="3" customWidth="1"/>
    <col min="11541" max="11776" width="9.140625" style="3"/>
    <col min="11777" max="11777" width="3.7109375" style="3" customWidth="1"/>
    <col min="11778" max="11778" width="4.7109375" style="3" customWidth="1"/>
    <col min="11779" max="11779" width="15.7109375" style="3" customWidth="1"/>
    <col min="11780" max="11780" width="7.7109375" style="3" customWidth="1"/>
    <col min="11781" max="11781" width="4.7109375" style="3" customWidth="1"/>
    <col min="11782" max="11782" width="25.7109375" style="3" customWidth="1"/>
    <col min="11783" max="11783" width="7.7109375" style="3" customWidth="1"/>
    <col min="11784" max="11784" width="12.7109375" style="3" customWidth="1"/>
    <col min="11785" max="11785" width="17.140625" style="3" customWidth="1"/>
    <col min="11786" max="11786" width="3.7109375" style="3" customWidth="1"/>
    <col min="11787" max="11787" width="9.7109375" style="3" customWidth="1"/>
    <col min="11788" max="11788" width="10.7109375" style="3" customWidth="1"/>
    <col min="11789" max="11795" width="9.7109375" style="3" customWidth="1"/>
    <col min="11796" max="11796" width="6.7109375" style="3" customWidth="1"/>
    <col min="11797" max="12032" width="9.140625" style="3"/>
    <col min="12033" max="12033" width="3.7109375" style="3" customWidth="1"/>
    <col min="12034" max="12034" width="4.7109375" style="3" customWidth="1"/>
    <col min="12035" max="12035" width="15.7109375" style="3" customWidth="1"/>
    <col min="12036" max="12036" width="7.7109375" style="3" customWidth="1"/>
    <col min="12037" max="12037" width="4.7109375" style="3" customWidth="1"/>
    <col min="12038" max="12038" width="25.7109375" style="3" customWidth="1"/>
    <col min="12039" max="12039" width="7.7109375" style="3" customWidth="1"/>
    <col min="12040" max="12040" width="12.7109375" style="3" customWidth="1"/>
    <col min="12041" max="12041" width="17.140625" style="3" customWidth="1"/>
    <col min="12042" max="12042" width="3.7109375" style="3" customWidth="1"/>
    <col min="12043" max="12043" width="9.7109375" style="3" customWidth="1"/>
    <col min="12044" max="12044" width="10.7109375" style="3" customWidth="1"/>
    <col min="12045" max="12051" width="9.7109375" style="3" customWidth="1"/>
    <col min="12052" max="12052" width="6.7109375" style="3" customWidth="1"/>
    <col min="12053" max="12288" width="9.140625" style="3"/>
    <col min="12289" max="12289" width="3.7109375" style="3" customWidth="1"/>
    <col min="12290" max="12290" width="4.7109375" style="3" customWidth="1"/>
    <col min="12291" max="12291" width="15.7109375" style="3" customWidth="1"/>
    <col min="12292" max="12292" width="7.7109375" style="3" customWidth="1"/>
    <col min="12293" max="12293" width="4.7109375" style="3" customWidth="1"/>
    <col min="12294" max="12294" width="25.7109375" style="3" customWidth="1"/>
    <col min="12295" max="12295" width="7.7109375" style="3" customWidth="1"/>
    <col min="12296" max="12296" width="12.7109375" style="3" customWidth="1"/>
    <col min="12297" max="12297" width="17.140625" style="3" customWidth="1"/>
    <col min="12298" max="12298" width="3.7109375" style="3" customWidth="1"/>
    <col min="12299" max="12299" width="9.7109375" style="3" customWidth="1"/>
    <col min="12300" max="12300" width="10.7109375" style="3" customWidth="1"/>
    <col min="12301" max="12307" width="9.7109375" style="3" customWidth="1"/>
    <col min="12308" max="12308" width="6.7109375" style="3" customWidth="1"/>
    <col min="12309" max="12544" width="9.140625" style="3"/>
    <col min="12545" max="12545" width="3.7109375" style="3" customWidth="1"/>
    <col min="12546" max="12546" width="4.7109375" style="3" customWidth="1"/>
    <col min="12547" max="12547" width="15.7109375" style="3" customWidth="1"/>
    <col min="12548" max="12548" width="7.7109375" style="3" customWidth="1"/>
    <col min="12549" max="12549" width="4.7109375" style="3" customWidth="1"/>
    <col min="12550" max="12550" width="25.7109375" style="3" customWidth="1"/>
    <col min="12551" max="12551" width="7.7109375" style="3" customWidth="1"/>
    <col min="12552" max="12552" width="12.7109375" style="3" customWidth="1"/>
    <col min="12553" max="12553" width="17.140625" style="3" customWidth="1"/>
    <col min="12554" max="12554" width="3.7109375" style="3" customWidth="1"/>
    <col min="12555" max="12555" width="9.7109375" style="3" customWidth="1"/>
    <col min="12556" max="12556" width="10.7109375" style="3" customWidth="1"/>
    <col min="12557" max="12563" width="9.7109375" style="3" customWidth="1"/>
    <col min="12564" max="12564" width="6.7109375" style="3" customWidth="1"/>
    <col min="12565" max="12800" width="9.140625" style="3"/>
    <col min="12801" max="12801" width="3.7109375" style="3" customWidth="1"/>
    <col min="12802" max="12802" width="4.7109375" style="3" customWidth="1"/>
    <col min="12803" max="12803" width="15.7109375" style="3" customWidth="1"/>
    <col min="12804" max="12804" width="7.7109375" style="3" customWidth="1"/>
    <col min="12805" max="12805" width="4.7109375" style="3" customWidth="1"/>
    <col min="12806" max="12806" width="25.7109375" style="3" customWidth="1"/>
    <col min="12807" max="12807" width="7.7109375" style="3" customWidth="1"/>
    <col min="12808" max="12808" width="12.7109375" style="3" customWidth="1"/>
    <col min="12809" max="12809" width="17.140625" style="3" customWidth="1"/>
    <col min="12810" max="12810" width="3.7109375" style="3" customWidth="1"/>
    <col min="12811" max="12811" width="9.7109375" style="3" customWidth="1"/>
    <col min="12812" max="12812" width="10.7109375" style="3" customWidth="1"/>
    <col min="12813" max="12819" width="9.7109375" style="3" customWidth="1"/>
    <col min="12820" max="12820" width="6.7109375" style="3" customWidth="1"/>
    <col min="12821" max="13056" width="9.140625" style="3"/>
    <col min="13057" max="13057" width="3.7109375" style="3" customWidth="1"/>
    <col min="13058" max="13058" width="4.7109375" style="3" customWidth="1"/>
    <col min="13059" max="13059" width="15.7109375" style="3" customWidth="1"/>
    <col min="13060" max="13060" width="7.7109375" style="3" customWidth="1"/>
    <col min="13061" max="13061" width="4.7109375" style="3" customWidth="1"/>
    <col min="13062" max="13062" width="25.7109375" style="3" customWidth="1"/>
    <col min="13063" max="13063" width="7.7109375" style="3" customWidth="1"/>
    <col min="13064" max="13064" width="12.7109375" style="3" customWidth="1"/>
    <col min="13065" max="13065" width="17.140625" style="3" customWidth="1"/>
    <col min="13066" max="13066" width="3.7109375" style="3" customWidth="1"/>
    <col min="13067" max="13067" width="9.7109375" style="3" customWidth="1"/>
    <col min="13068" max="13068" width="10.7109375" style="3" customWidth="1"/>
    <col min="13069" max="13075" width="9.7109375" style="3" customWidth="1"/>
    <col min="13076" max="13076" width="6.7109375" style="3" customWidth="1"/>
    <col min="13077" max="13312" width="9.140625" style="3"/>
    <col min="13313" max="13313" width="3.7109375" style="3" customWidth="1"/>
    <col min="13314" max="13314" width="4.7109375" style="3" customWidth="1"/>
    <col min="13315" max="13315" width="15.7109375" style="3" customWidth="1"/>
    <col min="13316" max="13316" width="7.7109375" style="3" customWidth="1"/>
    <col min="13317" max="13317" width="4.7109375" style="3" customWidth="1"/>
    <col min="13318" max="13318" width="25.7109375" style="3" customWidth="1"/>
    <col min="13319" max="13319" width="7.7109375" style="3" customWidth="1"/>
    <col min="13320" max="13320" width="12.7109375" style="3" customWidth="1"/>
    <col min="13321" max="13321" width="17.140625" style="3" customWidth="1"/>
    <col min="13322" max="13322" width="3.7109375" style="3" customWidth="1"/>
    <col min="13323" max="13323" width="9.7109375" style="3" customWidth="1"/>
    <col min="13324" max="13324" width="10.7109375" style="3" customWidth="1"/>
    <col min="13325" max="13331" width="9.7109375" style="3" customWidth="1"/>
    <col min="13332" max="13332" width="6.7109375" style="3" customWidth="1"/>
    <col min="13333" max="13568" width="9.140625" style="3"/>
    <col min="13569" max="13569" width="3.7109375" style="3" customWidth="1"/>
    <col min="13570" max="13570" width="4.7109375" style="3" customWidth="1"/>
    <col min="13571" max="13571" width="15.7109375" style="3" customWidth="1"/>
    <col min="13572" max="13572" width="7.7109375" style="3" customWidth="1"/>
    <col min="13573" max="13573" width="4.7109375" style="3" customWidth="1"/>
    <col min="13574" max="13574" width="25.7109375" style="3" customWidth="1"/>
    <col min="13575" max="13575" width="7.7109375" style="3" customWidth="1"/>
    <col min="13576" max="13576" width="12.7109375" style="3" customWidth="1"/>
    <col min="13577" max="13577" width="17.140625" style="3" customWidth="1"/>
    <col min="13578" max="13578" width="3.7109375" style="3" customWidth="1"/>
    <col min="13579" max="13579" width="9.7109375" style="3" customWidth="1"/>
    <col min="13580" max="13580" width="10.7109375" style="3" customWidth="1"/>
    <col min="13581" max="13587" width="9.7109375" style="3" customWidth="1"/>
    <col min="13588" max="13588" width="6.7109375" style="3" customWidth="1"/>
    <col min="13589" max="13824" width="9.140625" style="3"/>
    <col min="13825" max="13825" width="3.7109375" style="3" customWidth="1"/>
    <col min="13826" max="13826" width="4.7109375" style="3" customWidth="1"/>
    <col min="13827" max="13827" width="15.7109375" style="3" customWidth="1"/>
    <col min="13828" max="13828" width="7.7109375" style="3" customWidth="1"/>
    <col min="13829" max="13829" width="4.7109375" style="3" customWidth="1"/>
    <col min="13830" max="13830" width="25.7109375" style="3" customWidth="1"/>
    <col min="13831" max="13831" width="7.7109375" style="3" customWidth="1"/>
    <col min="13832" max="13832" width="12.7109375" style="3" customWidth="1"/>
    <col min="13833" max="13833" width="17.140625" style="3" customWidth="1"/>
    <col min="13834" max="13834" width="3.7109375" style="3" customWidth="1"/>
    <col min="13835" max="13835" width="9.7109375" style="3" customWidth="1"/>
    <col min="13836" max="13836" width="10.7109375" style="3" customWidth="1"/>
    <col min="13837" max="13843" width="9.7109375" style="3" customWidth="1"/>
    <col min="13844" max="13844" width="6.7109375" style="3" customWidth="1"/>
    <col min="13845" max="14080" width="9.140625" style="3"/>
    <col min="14081" max="14081" width="3.7109375" style="3" customWidth="1"/>
    <col min="14082" max="14082" width="4.7109375" style="3" customWidth="1"/>
    <col min="14083" max="14083" width="15.7109375" style="3" customWidth="1"/>
    <col min="14084" max="14084" width="7.7109375" style="3" customWidth="1"/>
    <col min="14085" max="14085" width="4.7109375" style="3" customWidth="1"/>
    <col min="14086" max="14086" width="25.7109375" style="3" customWidth="1"/>
    <col min="14087" max="14087" width="7.7109375" style="3" customWidth="1"/>
    <col min="14088" max="14088" width="12.7109375" style="3" customWidth="1"/>
    <col min="14089" max="14089" width="17.140625" style="3" customWidth="1"/>
    <col min="14090" max="14090" width="3.7109375" style="3" customWidth="1"/>
    <col min="14091" max="14091" width="9.7109375" style="3" customWidth="1"/>
    <col min="14092" max="14092" width="10.7109375" style="3" customWidth="1"/>
    <col min="14093" max="14099" width="9.7109375" style="3" customWidth="1"/>
    <col min="14100" max="14100" width="6.7109375" style="3" customWidth="1"/>
    <col min="14101" max="14336" width="9.140625" style="3"/>
    <col min="14337" max="14337" width="3.7109375" style="3" customWidth="1"/>
    <col min="14338" max="14338" width="4.7109375" style="3" customWidth="1"/>
    <col min="14339" max="14339" width="15.7109375" style="3" customWidth="1"/>
    <col min="14340" max="14340" width="7.7109375" style="3" customWidth="1"/>
    <col min="14341" max="14341" width="4.7109375" style="3" customWidth="1"/>
    <col min="14342" max="14342" width="25.7109375" style="3" customWidth="1"/>
    <col min="14343" max="14343" width="7.7109375" style="3" customWidth="1"/>
    <col min="14344" max="14344" width="12.7109375" style="3" customWidth="1"/>
    <col min="14345" max="14345" width="17.140625" style="3" customWidth="1"/>
    <col min="14346" max="14346" width="3.7109375" style="3" customWidth="1"/>
    <col min="14347" max="14347" width="9.7109375" style="3" customWidth="1"/>
    <col min="14348" max="14348" width="10.7109375" style="3" customWidth="1"/>
    <col min="14349" max="14355" width="9.7109375" style="3" customWidth="1"/>
    <col min="14356" max="14356" width="6.7109375" style="3" customWidth="1"/>
    <col min="14357" max="14592" width="9.140625" style="3"/>
    <col min="14593" max="14593" width="3.7109375" style="3" customWidth="1"/>
    <col min="14594" max="14594" width="4.7109375" style="3" customWidth="1"/>
    <col min="14595" max="14595" width="15.7109375" style="3" customWidth="1"/>
    <col min="14596" max="14596" width="7.7109375" style="3" customWidth="1"/>
    <col min="14597" max="14597" width="4.7109375" style="3" customWidth="1"/>
    <col min="14598" max="14598" width="25.7109375" style="3" customWidth="1"/>
    <col min="14599" max="14599" width="7.7109375" style="3" customWidth="1"/>
    <col min="14600" max="14600" width="12.7109375" style="3" customWidth="1"/>
    <col min="14601" max="14601" width="17.140625" style="3" customWidth="1"/>
    <col min="14602" max="14602" width="3.7109375" style="3" customWidth="1"/>
    <col min="14603" max="14603" width="9.7109375" style="3" customWidth="1"/>
    <col min="14604" max="14604" width="10.7109375" style="3" customWidth="1"/>
    <col min="14605" max="14611" width="9.7109375" style="3" customWidth="1"/>
    <col min="14612" max="14612" width="6.7109375" style="3" customWidth="1"/>
    <col min="14613" max="14848" width="9.140625" style="3"/>
    <col min="14849" max="14849" width="3.7109375" style="3" customWidth="1"/>
    <col min="14850" max="14850" width="4.7109375" style="3" customWidth="1"/>
    <col min="14851" max="14851" width="15.7109375" style="3" customWidth="1"/>
    <col min="14852" max="14852" width="7.7109375" style="3" customWidth="1"/>
    <col min="14853" max="14853" width="4.7109375" style="3" customWidth="1"/>
    <col min="14854" max="14854" width="25.7109375" style="3" customWidth="1"/>
    <col min="14855" max="14855" width="7.7109375" style="3" customWidth="1"/>
    <col min="14856" max="14856" width="12.7109375" style="3" customWidth="1"/>
    <col min="14857" max="14857" width="17.140625" style="3" customWidth="1"/>
    <col min="14858" max="14858" width="3.7109375" style="3" customWidth="1"/>
    <col min="14859" max="14859" width="9.7109375" style="3" customWidth="1"/>
    <col min="14860" max="14860" width="10.7109375" style="3" customWidth="1"/>
    <col min="14861" max="14867" width="9.7109375" style="3" customWidth="1"/>
    <col min="14868" max="14868" width="6.7109375" style="3" customWidth="1"/>
    <col min="14869" max="15104" width="9.140625" style="3"/>
    <col min="15105" max="15105" width="3.7109375" style="3" customWidth="1"/>
    <col min="15106" max="15106" width="4.7109375" style="3" customWidth="1"/>
    <col min="15107" max="15107" width="15.7109375" style="3" customWidth="1"/>
    <col min="15108" max="15108" width="7.7109375" style="3" customWidth="1"/>
    <col min="15109" max="15109" width="4.7109375" style="3" customWidth="1"/>
    <col min="15110" max="15110" width="25.7109375" style="3" customWidth="1"/>
    <col min="15111" max="15111" width="7.7109375" style="3" customWidth="1"/>
    <col min="15112" max="15112" width="12.7109375" style="3" customWidth="1"/>
    <col min="15113" max="15113" width="17.140625" style="3" customWidth="1"/>
    <col min="15114" max="15114" width="3.7109375" style="3" customWidth="1"/>
    <col min="15115" max="15115" width="9.7109375" style="3" customWidth="1"/>
    <col min="15116" max="15116" width="10.7109375" style="3" customWidth="1"/>
    <col min="15117" max="15123" width="9.7109375" style="3" customWidth="1"/>
    <col min="15124" max="15124" width="6.7109375" style="3" customWidth="1"/>
    <col min="15125" max="15360" width="9.140625" style="3"/>
    <col min="15361" max="15361" width="3.7109375" style="3" customWidth="1"/>
    <col min="15362" max="15362" width="4.7109375" style="3" customWidth="1"/>
    <col min="15363" max="15363" width="15.7109375" style="3" customWidth="1"/>
    <col min="15364" max="15364" width="7.7109375" style="3" customWidth="1"/>
    <col min="15365" max="15365" width="4.7109375" style="3" customWidth="1"/>
    <col min="15366" max="15366" width="25.7109375" style="3" customWidth="1"/>
    <col min="15367" max="15367" width="7.7109375" style="3" customWidth="1"/>
    <col min="15368" max="15368" width="12.7109375" style="3" customWidth="1"/>
    <col min="15369" max="15369" width="17.140625" style="3" customWidth="1"/>
    <col min="15370" max="15370" width="3.7109375" style="3" customWidth="1"/>
    <col min="15371" max="15371" width="9.7109375" style="3" customWidth="1"/>
    <col min="15372" max="15372" width="10.7109375" style="3" customWidth="1"/>
    <col min="15373" max="15379" width="9.7109375" style="3" customWidth="1"/>
    <col min="15380" max="15380" width="6.7109375" style="3" customWidth="1"/>
    <col min="15381" max="15616" width="9.140625" style="3"/>
    <col min="15617" max="15617" width="3.7109375" style="3" customWidth="1"/>
    <col min="15618" max="15618" width="4.7109375" style="3" customWidth="1"/>
    <col min="15619" max="15619" width="15.7109375" style="3" customWidth="1"/>
    <col min="15620" max="15620" width="7.7109375" style="3" customWidth="1"/>
    <col min="15621" max="15621" width="4.7109375" style="3" customWidth="1"/>
    <col min="15622" max="15622" width="25.7109375" style="3" customWidth="1"/>
    <col min="15623" max="15623" width="7.7109375" style="3" customWidth="1"/>
    <col min="15624" max="15624" width="12.7109375" style="3" customWidth="1"/>
    <col min="15625" max="15625" width="17.140625" style="3" customWidth="1"/>
    <col min="15626" max="15626" width="3.7109375" style="3" customWidth="1"/>
    <col min="15627" max="15627" width="9.7109375" style="3" customWidth="1"/>
    <col min="15628" max="15628" width="10.7109375" style="3" customWidth="1"/>
    <col min="15629" max="15635" width="9.7109375" style="3" customWidth="1"/>
    <col min="15636" max="15636" width="6.7109375" style="3" customWidth="1"/>
    <col min="15637" max="15872" width="9.140625" style="3"/>
    <col min="15873" max="15873" width="3.7109375" style="3" customWidth="1"/>
    <col min="15874" max="15874" width="4.7109375" style="3" customWidth="1"/>
    <col min="15875" max="15875" width="15.7109375" style="3" customWidth="1"/>
    <col min="15876" max="15876" width="7.7109375" style="3" customWidth="1"/>
    <col min="15877" max="15877" width="4.7109375" style="3" customWidth="1"/>
    <col min="15878" max="15878" width="25.7109375" style="3" customWidth="1"/>
    <col min="15879" max="15879" width="7.7109375" style="3" customWidth="1"/>
    <col min="15880" max="15880" width="12.7109375" style="3" customWidth="1"/>
    <col min="15881" max="15881" width="17.140625" style="3" customWidth="1"/>
    <col min="15882" max="15882" width="3.7109375" style="3" customWidth="1"/>
    <col min="15883" max="15883" width="9.7109375" style="3" customWidth="1"/>
    <col min="15884" max="15884" width="10.7109375" style="3" customWidth="1"/>
    <col min="15885" max="15891" width="9.7109375" style="3" customWidth="1"/>
    <col min="15892" max="15892" width="6.7109375" style="3" customWidth="1"/>
    <col min="15893" max="16128" width="9.140625" style="3"/>
    <col min="16129" max="16129" width="3.7109375" style="3" customWidth="1"/>
    <col min="16130" max="16130" width="4.7109375" style="3" customWidth="1"/>
    <col min="16131" max="16131" width="15.7109375" style="3" customWidth="1"/>
    <col min="16132" max="16132" width="7.7109375" style="3" customWidth="1"/>
    <col min="16133" max="16133" width="4.7109375" style="3" customWidth="1"/>
    <col min="16134" max="16134" width="25.7109375" style="3" customWidth="1"/>
    <col min="16135" max="16135" width="7.7109375" style="3" customWidth="1"/>
    <col min="16136" max="16136" width="12.7109375" style="3" customWidth="1"/>
    <col min="16137" max="16137" width="17.140625" style="3" customWidth="1"/>
    <col min="16138" max="16138" width="3.7109375" style="3" customWidth="1"/>
    <col min="16139" max="16139" width="9.7109375" style="3" customWidth="1"/>
    <col min="16140" max="16140" width="10.7109375" style="3" customWidth="1"/>
    <col min="16141" max="16147" width="9.7109375" style="3" customWidth="1"/>
    <col min="16148" max="16148" width="6.7109375" style="3" customWidth="1"/>
    <col min="16149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72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73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85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67</v>
      </c>
    </row>
    <row r="8" spans="1:20" s="13" customFormat="1" ht="15" customHeight="1">
      <c r="A8" s="183" t="s">
        <v>6</v>
      </c>
      <c r="B8" s="186" t="s">
        <v>7</v>
      </c>
      <c r="C8" s="274" t="s">
        <v>37</v>
      </c>
      <c r="D8" s="91"/>
      <c r="E8" s="277" t="s">
        <v>8</v>
      </c>
      <c r="F8" s="195" t="s">
        <v>38</v>
      </c>
      <c r="G8" s="177"/>
      <c r="H8" s="177" t="s">
        <v>10</v>
      </c>
      <c r="I8" s="177" t="s">
        <v>11</v>
      </c>
      <c r="J8" s="180" t="s">
        <v>17</v>
      </c>
      <c r="K8" s="52" t="s">
        <v>24</v>
      </c>
      <c r="L8" s="53">
        <v>36</v>
      </c>
      <c r="M8" s="54" t="s">
        <v>0</v>
      </c>
      <c r="N8" s="226" t="s">
        <v>22</v>
      </c>
      <c r="O8" s="226"/>
      <c r="P8" s="54">
        <v>1</v>
      </c>
      <c r="Q8" s="55" t="s">
        <v>35</v>
      </c>
      <c r="R8" s="56">
        <v>2.7777777777777776E-2</v>
      </c>
      <c r="S8" s="227" t="s">
        <v>41</v>
      </c>
      <c r="T8" s="169" t="s">
        <v>36</v>
      </c>
    </row>
    <row r="9" spans="1:20" s="13" customFormat="1" ht="15" customHeight="1">
      <c r="A9" s="184"/>
      <c r="B9" s="187"/>
      <c r="C9" s="275"/>
      <c r="D9" s="92"/>
      <c r="E9" s="278"/>
      <c r="F9" s="196"/>
      <c r="G9" s="178"/>
      <c r="H9" s="178"/>
      <c r="I9" s="178"/>
      <c r="J9" s="181"/>
      <c r="K9" s="80" t="s">
        <v>25</v>
      </c>
      <c r="L9" s="81">
        <v>24</v>
      </c>
      <c r="M9" s="82" t="s">
        <v>0</v>
      </c>
      <c r="N9" s="83"/>
      <c r="O9" s="83"/>
      <c r="P9" s="82">
        <v>2</v>
      </c>
      <c r="Q9" s="84" t="s">
        <v>35</v>
      </c>
      <c r="R9" s="85">
        <v>2.7777777777777776E-2</v>
      </c>
      <c r="S9" s="228"/>
      <c r="T9" s="170"/>
    </row>
    <row r="10" spans="1:20" s="13" customFormat="1" ht="15" customHeight="1">
      <c r="A10" s="184"/>
      <c r="B10" s="187"/>
      <c r="C10" s="275"/>
      <c r="D10" s="92"/>
      <c r="E10" s="278"/>
      <c r="F10" s="196"/>
      <c r="G10" s="178"/>
      <c r="H10" s="178"/>
      <c r="I10" s="178"/>
      <c r="J10" s="181"/>
      <c r="K10" s="47" t="s">
        <v>39</v>
      </c>
      <c r="L10" s="15">
        <v>24</v>
      </c>
      <c r="M10" s="48" t="s">
        <v>0</v>
      </c>
      <c r="N10" s="49"/>
      <c r="O10" s="49"/>
      <c r="P10" s="48"/>
      <c r="Q10" s="50"/>
      <c r="R10" s="51"/>
      <c r="S10" s="228"/>
      <c r="T10" s="170"/>
    </row>
    <row r="11" spans="1:20" s="13" customFormat="1" ht="38.25" customHeight="1" thickBot="1">
      <c r="A11" s="185"/>
      <c r="B11" s="188"/>
      <c r="C11" s="276"/>
      <c r="D11" s="93"/>
      <c r="E11" s="279"/>
      <c r="F11" s="197"/>
      <c r="G11" s="179"/>
      <c r="H11" s="179"/>
      <c r="I11" s="179"/>
      <c r="J11" s="182"/>
      <c r="K11" s="57" t="s">
        <v>13</v>
      </c>
      <c r="L11" s="58" t="s">
        <v>40</v>
      </c>
      <c r="M11" s="59" t="s">
        <v>14</v>
      </c>
      <c r="N11" s="59" t="s">
        <v>20</v>
      </c>
      <c r="O11" s="59" t="s">
        <v>16</v>
      </c>
      <c r="P11" s="60" t="s">
        <v>15</v>
      </c>
      <c r="Q11" s="60" t="s">
        <v>18</v>
      </c>
      <c r="R11" s="86" t="s">
        <v>19</v>
      </c>
      <c r="S11" s="229"/>
      <c r="T11" s="171"/>
    </row>
    <row r="12" spans="1:20" s="14" customFormat="1" ht="18" customHeight="1">
      <c r="A12" s="252"/>
      <c r="B12" s="200"/>
      <c r="C12" s="208"/>
      <c r="D12" s="270"/>
      <c r="E12" s="206"/>
      <c r="F12" s="208"/>
      <c r="G12" s="260"/>
      <c r="H12" s="263"/>
      <c r="I12" s="210"/>
      <c r="J12" s="124">
        <v>1</v>
      </c>
      <c r="K12" s="62"/>
      <c r="L12" s="63"/>
      <c r="M12" s="62"/>
      <c r="N12" s="62">
        <f t="shared" ref="N12:N14" si="0">M12-L12</f>
        <v>0</v>
      </c>
      <c r="O12" s="64">
        <f t="shared" ref="O12:O14" si="1">L12-K12</f>
        <v>0</v>
      </c>
      <c r="P12" s="126" t="e">
        <f>$L$8/O12/24</f>
        <v>#DIV/0!</v>
      </c>
      <c r="Q12" s="212">
        <v>18.149999999999999</v>
      </c>
      <c r="R12" s="254">
        <f>SUM(O12:O14)</f>
        <v>-5.5555555555555552E-2</v>
      </c>
      <c r="S12" s="216">
        <f>SUM(N12:N13)+R12</f>
        <v>-5.5555555555555552E-2</v>
      </c>
      <c r="T12" s="198"/>
    </row>
    <row r="13" spans="1:20" s="14" customFormat="1" ht="18" customHeight="1">
      <c r="A13" s="268"/>
      <c r="B13" s="269"/>
      <c r="C13" s="259"/>
      <c r="D13" s="271"/>
      <c r="E13" s="273"/>
      <c r="F13" s="259"/>
      <c r="G13" s="261"/>
      <c r="H13" s="264"/>
      <c r="I13" s="266"/>
      <c r="J13" s="128">
        <v>2</v>
      </c>
      <c r="K13" s="87">
        <f>M12+$R$8</f>
        <v>2.7777777777777776E-2</v>
      </c>
      <c r="L13" s="88"/>
      <c r="M13" s="87"/>
      <c r="N13" s="87">
        <f t="shared" si="0"/>
        <v>0</v>
      </c>
      <c r="O13" s="89">
        <f t="shared" si="1"/>
        <v>-2.7777777777777776E-2</v>
      </c>
      <c r="P13" s="129">
        <f>$L$9/O13/24</f>
        <v>-36</v>
      </c>
      <c r="Q13" s="267"/>
      <c r="R13" s="255"/>
      <c r="S13" s="257"/>
      <c r="T13" s="258"/>
    </row>
    <row r="14" spans="1:20" s="14" customFormat="1" ht="18" customHeight="1" thickBot="1">
      <c r="A14" s="253"/>
      <c r="B14" s="201"/>
      <c r="C14" s="209"/>
      <c r="D14" s="272"/>
      <c r="E14" s="207"/>
      <c r="F14" s="209"/>
      <c r="G14" s="262"/>
      <c r="H14" s="265"/>
      <c r="I14" s="211"/>
      <c r="J14" s="125">
        <v>3</v>
      </c>
      <c r="K14" s="65">
        <f>M13+$R$9</f>
        <v>2.7777777777777776E-2</v>
      </c>
      <c r="L14" s="66"/>
      <c r="M14" s="65"/>
      <c r="N14" s="65">
        <f t="shared" si="0"/>
        <v>0</v>
      </c>
      <c r="O14" s="67">
        <f t="shared" si="1"/>
        <v>-2.7777777777777776E-2</v>
      </c>
      <c r="P14" s="127">
        <f>$L$10/O14/24</f>
        <v>-36</v>
      </c>
      <c r="Q14" s="213"/>
      <c r="R14" s="256"/>
      <c r="S14" s="217"/>
      <c r="T14" s="199"/>
    </row>
    <row r="15" spans="1:20" s="14" customFormat="1" ht="18" customHeight="1">
      <c r="A15" s="252"/>
      <c r="B15" s="200"/>
      <c r="C15" s="208"/>
      <c r="D15" s="270"/>
      <c r="E15" s="206"/>
      <c r="F15" s="208"/>
      <c r="G15" s="260"/>
      <c r="H15" s="263"/>
      <c r="I15" s="302"/>
      <c r="J15" s="136">
        <v>1</v>
      </c>
      <c r="K15" s="62"/>
      <c r="L15" s="63"/>
      <c r="M15" s="62"/>
      <c r="N15" s="62">
        <f t="shared" ref="N15:N20" si="2">M15-L15</f>
        <v>0</v>
      </c>
      <c r="O15" s="64">
        <f t="shared" ref="O15:O20" si="3">L15-K15</f>
        <v>0</v>
      </c>
      <c r="P15" s="138" t="e">
        <f>$L$8/O15/24</f>
        <v>#DIV/0!</v>
      </c>
      <c r="Q15" s="212">
        <v>18.149999999999999</v>
      </c>
      <c r="R15" s="254">
        <f>SUM(O15:O17)</f>
        <v>-5.5555555555555552E-2</v>
      </c>
      <c r="S15" s="216">
        <f>SUM(N15:N16)+R15</f>
        <v>-5.5555555555555552E-2</v>
      </c>
      <c r="T15" s="198"/>
    </row>
    <row r="16" spans="1:20" s="14" customFormat="1" ht="18" customHeight="1">
      <c r="A16" s="268"/>
      <c r="B16" s="269"/>
      <c r="C16" s="259"/>
      <c r="D16" s="271"/>
      <c r="E16" s="273"/>
      <c r="F16" s="259"/>
      <c r="G16" s="261"/>
      <c r="H16" s="264"/>
      <c r="I16" s="266"/>
      <c r="J16" s="140">
        <v>2</v>
      </c>
      <c r="K16" s="87">
        <f>M15+$R$8</f>
        <v>2.7777777777777776E-2</v>
      </c>
      <c r="L16" s="88"/>
      <c r="M16" s="87"/>
      <c r="N16" s="87">
        <f t="shared" si="2"/>
        <v>0</v>
      </c>
      <c r="O16" s="89">
        <f t="shared" si="3"/>
        <v>-2.7777777777777776E-2</v>
      </c>
      <c r="P16" s="141">
        <f>$L$9/O16/24</f>
        <v>-36</v>
      </c>
      <c r="Q16" s="267"/>
      <c r="R16" s="255"/>
      <c r="S16" s="257"/>
      <c r="T16" s="258"/>
    </row>
    <row r="17" spans="1:20" s="14" customFormat="1" ht="18" customHeight="1" thickBot="1">
      <c r="A17" s="253"/>
      <c r="B17" s="201"/>
      <c r="C17" s="209"/>
      <c r="D17" s="272"/>
      <c r="E17" s="207"/>
      <c r="F17" s="209"/>
      <c r="G17" s="262"/>
      <c r="H17" s="265"/>
      <c r="I17" s="211"/>
      <c r="J17" s="137">
        <v>3</v>
      </c>
      <c r="K17" s="65">
        <f>M16+$R$9</f>
        <v>2.7777777777777776E-2</v>
      </c>
      <c r="L17" s="66"/>
      <c r="M17" s="65"/>
      <c r="N17" s="65">
        <f t="shared" si="2"/>
        <v>0</v>
      </c>
      <c r="O17" s="67">
        <f t="shared" si="3"/>
        <v>-2.7777777777777776E-2</v>
      </c>
      <c r="P17" s="139">
        <f>$L$10/O17/24</f>
        <v>-36</v>
      </c>
      <c r="Q17" s="213"/>
      <c r="R17" s="256"/>
      <c r="S17" s="217"/>
      <c r="T17" s="199"/>
    </row>
    <row r="18" spans="1:20" s="14" customFormat="1" ht="18" customHeight="1">
      <c r="A18" s="252"/>
      <c r="B18" s="200"/>
      <c r="C18" s="208"/>
      <c r="D18" s="270"/>
      <c r="E18" s="206"/>
      <c r="F18" s="208"/>
      <c r="G18" s="260"/>
      <c r="H18" s="263"/>
      <c r="I18" s="210"/>
      <c r="J18" s="136">
        <v>1</v>
      </c>
      <c r="K18" s="62"/>
      <c r="L18" s="63"/>
      <c r="M18" s="62"/>
      <c r="N18" s="62">
        <f t="shared" si="2"/>
        <v>0</v>
      </c>
      <c r="O18" s="64">
        <f t="shared" si="3"/>
        <v>0</v>
      </c>
      <c r="P18" s="138" t="e">
        <f>$L$8/O18/24</f>
        <v>#DIV/0!</v>
      </c>
      <c r="Q18" s="212">
        <v>18.16</v>
      </c>
      <c r="R18" s="254">
        <f>SUM(O18:O20)</f>
        <v>-5.5555555555555552E-2</v>
      </c>
      <c r="S18" s="216">
        <f>SUM(N18:N19)+R18</f>
        <v>-5.5555555555555552E-2</v>
      </c>
      <c r="T18" s="198"/>
    </row>
    <row r="19" spans="1:20" s="14" customFormat="1" ht="18" customHeight="1">
      <c r="A19" s="268"/>
      <c r="B19" s="269"/>
      <c r="C19" s="259"/>
      <c r="D19" s="271"/>
      <c r="E19" s="273"/>
      <c r="F19" s="259"/>
      <c r="G19" s="261"/>
      <c r="H19" s="264"/>
      <c r="I19" s="266"/>
      <c r="J19" s="140">
        <v>2</v>
      </c>
      <c r="K19" s="87">
        <f>M18+$R$8</f>
        <v>2.7777777777777776E-2</v>
      </c>
      <c r="L19" s="88"/>
      <c r="M19" s="87"/>
      <c r="N19" s="87">
        <f t="shared" si="2"/>
        <v>0</v>
      </c>
      <c r="O19" s="89">
        <f t="shared" si="3"/>
        <v>-2.7777777777777776E-2</v>
      </c>
      <c r="P19" s="141">
        <f>$L$9/O19/24</f>
        <v>-36</v>
      </c>
      <c r="Q19" s="267"/>
      <c r="R19" s="255"/>
      <c r="S19" s="257"/>
      <c r="T19" s="258"/>
    </row>
    <row r="20" spans="1:20" s="14" customFormat="1" ht="18" customHeight="1" thickBot="1">
      <c r="A20" s="253"/>
      <c r="B20" s="201"/>
      <c r="C20" s="209"/>
      <c r="D20" s="272"/>
      <c r="E20" s="207"/>
      <c r="F20" s="209"/>
      <c r="G20" s="262"/>
      <c r="H20" s="265"/>
      <c r="I20" s="211"/>
      <c r="J20" s="137">
        <v>3</v>
      </c>
      <c r="K20" s="65">
        <f>M19+$R$9</f>
        <v>2.7777777777777776E-2</v>
      </c>
      <c r="L20" s="66"/>
      <c r="M20" s="65"/>
      <c r="N20" s="65">
        <f t="shared" si="2"/>
        <v>0</v>
      </c>
      <c r="O20" s="67">
        <f t="shared" si="3"/>
        <v>-2.7777777777777776E-2</v>
      </c>
      <c r="P20" s="139">
        <f>$L$10/O20/24</f>
        <v>-36</v>
      </c>
      <c r="Q20" s="213"/>
      <c r="R20" s="256"/>
      <c r="S20" s="217"/>
      <c r="T20" s="199"/>
    </row>
  </sheetData>
  <mergeCells count="56">
    <mergeCell ref="F12:F14"/>
    <mergeCell ref="T12:T14"/>
    <mergeCell ref="Q12:Q14"/>
    <mergeCell ref="R12:R14"/>
    <mergeCell ref="S12:S14"/>
    <mergeCell ref="G12:G14"/>
    <mergeCell ref="H12:H14"/>
    <mergeCell ref="I12:I14"/>
    <mergeCell ref="A12:A14"/>
    <mergeCell ref="B12:B14"/>
    <mergeCell ref="C12:C14"/>
    <mergeCell ref="D12:D14"/>
    <mergeCell ref="E12:E14"/>
    <mergeCell ref="T8:T11"/>
    <mergeCell ref="G8:G11"/>
    <mergeCell ref="H8:H11"/>
    <mergeCell ref="I8:I11"/>
    <mergeCell ref="J8:J11"/>
    <mergeCell ref="N8:O8"/>
    <mergeCell ref="S8:S11"/>
    <mergeCell ref="A2:T2"/>
    <mergeCell ref="A3:T3"/>
    <mergeCell ref="A4:T4"/>
    <mergeCell ref="A5:T5"/>
    <mergeCell ref="A6:T6"/>
    <mergeCell ref="A8:A11"/>
    <mergeCell ref="B8:B11"/>
    <mergeCell ref="C8:C11"/>
    <mergeCell ref="E8:E11"/>
    <mergeCell ref="F8:F11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Q15:Q17"/>
    <mergeCell ref="R15:R17"/>
    <mergeCell ref="S15:S17"/>
    <mergeCell ref="T15:T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Q18:Q20"/>
    <mergeCell ref="R18:R20"/>
    <mergeCell ref="S18:S20"/>
    <mergeCell ref="T18:T20"/>
  </mergeCells>
  <pageMargins left="0.25" right="0.25" top="0.75" bottom="0.75" header="0.3" footer="0.3"/>
  <pageSetup paperSize="9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B1" workbookViewId="0">
      <selection activeCell="W3" sqref="W3"/>
    </sheetView>
  </sheetViews>
  <sheetFormatPr defaultRowHeight="15"/>
  <cols>
    <col min="1" max="1" width="3.7109375" style="105" hidden="1" customWidth="1"/>
    <col min="2" max="2" width="2.5703125" style="105" customWidth="1"/>
    <col min="3" max="3" width="13.140625" style="105" customWidth="1"/>
    <col min="4" max="4" width="1.7109375" style="105" hidden="1" customWidth="1"/>
    <col min="5" max="5" width="4.7109375" style="105" hidden="1" customWidth="1"/>
    <col min="6" max="6" width="10.42578125" style="105" customWidth="1"/>
    <col min="7" max="7" width="7.7109375" style="105" customWidth="1"/>
    <col min="8" max="8" width="6.140625" style="105" customWidth="1"/>
    <col min="9" max="9" width="10.28515625" style="105" customWidth="1"/>
    <col min="10" max="10" width="3.7109375" style="105" customWidth="1"/>
    <col min="11" max="11" width="9.7109375" style="105" customWidth="1"/>
    <col min="12" max="12" width="10.7109375" style="105" customWidth="1"/>
    <col min="13" max="16" width="9.7109375" style="105" customWidth="1"/>
    <col min="17" max="17" width="7.140625" style="105" customWidth="1"/>
    <col min="18" max="18" width="9.28515625" style="105" customWidth="1"/>
    <col min="19" max="19" width="9" style="105" customWidth="1"/>
    <col min="20" max="20" width="0.140625" style="105" customWidth="1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3" customFormat="1" ht="30" customHeight="1">
      <c r="A2" s="172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74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66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67</v>
      </c>
    </row>
    <row r="8" spans="1:20" ht="15" customHeight="1">
      <c r="A8" s="183" t="s">
        <v>45</v>
      </c>
      <c r="B8" s="186" t="s">
        <v>46</v>
      </c>
      <c r="C8" s="189" t="s">
        <v>47</v>
      </c>
      <c r="D8" s="190"/>
      <c r="E8" s="180" t="s">
        <v>8</v>
      </c>
      <c r="F8" s="195" t="s">
        <v>63</v>
      </c>
      <c r="G8" s="189" t="s">
        <v>10</v>
      </c>
      <c r="H8" s="190"/>
      <c r="I8" s="177" t="s">
        <v>11</v>
      </c>
      <c r="J8" s="180" t="s">
        <v>48</v>
      </c>
      <c r="K8" s="52" t="s">
        <v>49</v>
      </c>
      <c r="L8" s="53">
        <v>36</v>
      </c>
      <c r="M8" s="54" t="s">
        <v>0</v>
      </c>
      <c r="N8" s="226" t="s">
        <v>50</v>
      </c>
      <c r="O8" s="226"/>
      <c r="P8" s="54">
        <v>1</v>
      </c>
      <c r="Q8" s="55" t="s">
        <v>35</v>
      </c>
      <c r="R8" s="56">
        <v>2.7777777777777776E-2</v>
      </c>
      <c r="S8" s="307" t="s">
        <v>51</v>
      </c>
      <c r="T8" s="169" t="s">
        <v>36</v>
      </c>
    </row>
    <row r="9" spans="1:20">
      <c r="A9" s="184"/>
      <c r="B9" s="187"/>
      <c r="C9" s="191"/>
      <c r="D9" s="192"/>
      <c r="E9" s="181"/>
      <c r="F9" s="196"/>
      <c r="G9" s="191"/>
      <c r="H9" s="192"/>
      <c r="I9" s="178"/>
      <c r="J9" s="181"/>
      <c r="K9" s="80" t="s">
        <v>52</v>
      </c>
      <c r="L9" s="81">
        <v>36</v>
      </c>
      <c r="M9" s="82" t="s">
        <v>0</v>
      </c>
      <c r="N9" s="83"/>
      <c r="O9" s="83"/>
      <c r="P9" s="82">
        <v>2</v>
      </c>
      <c r="Q9" s="84" t="s">
        <v>35</v>
      </c>
      <c r="R9" s="85">
        <v>2.7777777777777776E-2</v>
      </c>
      <c r="S9" s="228"/>
      <c r="T9" s="170"/>
    </row>
    <row r="10" spans="1:20">
      <c r="A10" s="184"/>
      <c r="B10" s="187"/>
      <c r="C10" s="191"/>
      <c r="D10" s="192"/>
      <c r="E10" s="181"/>
      <c r="F10" s="196"/>
      <c r="G10" s="191"/>
      <c r="H10" s="192"/>
      <c r="I10" s="178"/>
      <c r="J10" s="181"/>
      <c r="K10" s="80" t="s">
        <v>53</v>
      </c>
      <c r="L10" s="81">
        <v>24</v>
      </c>
      <c r="M10" s="82" t="s">
        <v>0</v>
      </c>
      <c r="N10" s="83"/>
      <c r="O10" s="83"/>
      <c r="P10" s="82">
        <v>3</v>
      </c>
      <c r="Q10" s="84" t="s">
        <v>35</v>
      </c>
      <c r="R10" s="85">
        <v>3.4722222222222224E-2</v>
      </c>
      <c r="S10" s="228"/>
      <c r="T10" s="170"/>
    </row>
    <row r="11" spans="1:20">
      <c r="A11" s="184"/>
      <c r="B11" s="187"/>
      <c r="C11" s="191"/>
      <c r="D11" s="192"/>
      <c r="E11" s="181"/>
      <c r="F11" s="196"/>
      <c r="G11" s="191"/>
      <c r="H11" s="192"/>
      <c r="I11" s="178"/>
      <c r="J11" s="181"/>
      <c r="K11" s="47" t="s">
        <v>54</v>
      </c>
      <c r="L11" s="15">
        <v>24</v>
      </c>
      <c r="M11" s="48" t="s">
        <v>0</v>
      </c>
      <c r="N11" s="49"/>
      <c r="O11" s="49"/>
      <c r="P11" s="48"/>
      <c r="Q11" s="50"/>
      <c r="R11" s="51"/>
      <c r="S11" s="228"/>
      <c r="T11" s="170"/>
    </row>
    <row r="12" spans="1:20" ht="45.75" thickBot="1">
      <c r="A12" s="185"/>
      <c r="B12" s="188"/>
      <c r="C12" s="193"/>
      <c r="D12" s="194"/>
      <c r="E12" s="182"/>
      <c r="F12" s="197"/>
      <c r="G12" s="193"/>
      <c r="H12" s="194"/>
      <c r="I12" s="179"/>
      <c r="J12" s="182"/>
      <c r="K12" s="57" t="s">
        <v>55</v>
      </c>
      <c r="L12" s="58" t="s">
        <v>56</v>
      </c>
      <c r="M12" s="59" t="s">
        <v>57</v>
      </c>
      <c r="N12" s="59" t="s">
        <v>58</v>
      </c>
      <c r="O12" s="59" t="s">
        <v>59</v>
      </c>
      <c r="P12" s="60" t="s">
        <v>60</v>
      </c>
      <c r="Q12" s="60" t="s">
        <v>61</v>
      </c>
      <c r="R12" s="61" t="s">
        <v>62</v>
      </c>
      <c r="S12" s="229"/>
      <c r="T12" s="171"/>
    </row>
    <row r="13" spans="1:20" ht="16.5" customHeight="1">
      <c r="A13" s="252"/>
      <c r="B13" s="200"/>
      <c r="C13" s="202"/>
      <c r="D13" s="203"/>
      <c r="E13" s="206"/>
      <c r="F13" s="208"/>
      <c r="G13" s="222"/>
      <c r="H13" s="223"/>
      <c r="I13" s="210"/>
      <c r="J13" s="97">
        <v>1</v>
      </c>
      <c r="K13" s="62"/>
      <c r="L13" s="63"/>
      <c r="M13" s="62"/>
      <c r="N13" s="62">
        <f>M13-L13</f>
        <v>0</v>
      </c>
      <c r="O13" s="64">
        <f>L13-K13</f>
        <v>0</v>
      </c>
      <c r="P13" s="99" t="e">
        <f>$L$8/O13/24</f>
        <v>#DIV/0!</v>
      </c>
      <c r="Q13" s="212">
        <f>SUM($L$8:$L$11)/R13/24</f>
        <v>-55.384615384615387</v>
      </c>
      <c r="R13" s="214">
        <f>SUM(O13:O16)</f>
        <v>-9.0277777777777776E-2</v>
      </c>
      <c r="S13" s="216">
        <f>SUM(N13:N15)+R13</f>
        <v>-9.0277777777777776E-2</v>
      </c>
      <c r="T13" s="198"/>
    </row>
    <row r="14" spans="1:20">
      <c r="A14" s="268"/>
      <c r="B14" s="269"/>
      <c r="C14" s="303"/>
      <c r="D14" s="304"/>
      <c r="E14" s="273"/>
      <c r="F14" s="259"/>
      <c r="G14" s="305"/>
      <c r="H14" s="306"/>
      <c r="I14" s="266"/>
      <c r="J14" s="101">
        <v>2</v>
      </c>
      <c r="K14" s="87">
        <f>M13+$R$8</f>
        <v>2.7777777777777776E-2</v>
      </c>
      <c r="L14" s="88"/>
      <c r="M14" s="87"/>
      <c r="N14" s="87">
        <f>M14-L14</f>
        <v>0</v>
      </c>
      <c r="O14" s="89">
        <f>L14-K14</f>
        <v>-2.7777777777777776E-2</v>
      </c>
      <c r="P14" s="102">
        <f>$L$9/O14/24</f>
        <v>-54</v>
      </c>
      <c r="Q14" s="267"/>
      <c r="R14" s="308"/>
      <c r="S14" s="257"/>
      <c r="T14" s="258"/>
    </row>
    <row r="15" spans="1:20">
      <c r="A15" s="268"/>
      <c r="B15" s="269"/>
      <c r="C15" s="303"/>
      <c r="D15" s="304"/>
      <c r="E15" s="273"/>
      <c r="F15" s="259"/>
      <c r="G15" s="305"/>
      <c r="H15" s="306"/>
      <c r="I15" s="266"/>
      <c r="J15" s="101">
        <v>3</v>
      </c>
      <c r="K15" s="87">
        <f>M14+$R$9</f>
        <v>2.7777777777777776E-2</v>
      </c>
      <c r="L15" s="88"/>
      <c r="M15" s="87"/>
      <c r="N15" s="87">
        <f>M15-L15</f>
        <v>0</v>
      </c>
      <c r="O15" s="104">
        <f>L15-K15</f>
        <v>-2.7777777777777776E-2</v>
      </c>
      <c r="P15" s="102">
        <f>$L$10/O15/24</f>
        <v>-36</v>
      </c>
      <c r="Q15" s="267"/>
      <c r="R15" s="308"/>
      <c r="S15" s="257"/>
      <c r="T15" s="258"/>
    </row>
    <row r="16" spans="1:20" ht="15.75" thickBot="1">
      <c r="A16" s="253"/>
      <c r="B16" s="201"/>
      <c r="C16" s="204"/>
      <c r="D16" s="205"/>
      <c r="E16" s="207"/>
      <c r="F16" s="209"/>
      <c r="G16" s="224"/>
      <c r="H16" s="225"/>
      <c r="I16" s="211"/>
      <c r="J16" s="98">
        <v>4</v>
      </c>
      <c r="K16" s="65">
        <f>M15+$R$10</f>
        <v>3.4722222222222224E-2</v>
      </c>
      <c r="L16" s="66"/>
      <c r="M16" s="65"/>
      <c r="N16" s="65">
        <f>M16-L16</f>
        <v>0</v>
      </c>
      <c r="O16" s="67">
        <f>L16-K16</f>
        <v>-3.4722222222222224E-2</v>
      </c>
      <c r="P16" s="100">
        <f>$L$11/O16/24</f>
        <v>-28.799999999999997</v>
      </c>
      <c r="Q16" s="213"/>
      <c r="R16" s="215"/>
      <c r="S16" s="217"/>
      <c r="T16" s="199"/>
    </row>
    <row r="18" spans="1:19" s="3" customFormat="1" ht="30" customHeight="1">
      <c r="A18" s="90"/>
      <c r="B18" s="90"/>
      <c r="C18" s="90" t="s">
        <v>34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s="3" customFormat="1" ht="30" customHeight="1">
      <c r="A19" s="90"/>
      <c r="B19" s="90"/>
      <c r="C19" s="90" t="s">
        <v>33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</sheetData>
  <mergeCells count="27">
    <mergeCell ref="G8:H12"/>
    <mergeCell ref="G13:H16"/>
    <mergeCell ref="T13:T16"/>
    <mergeCell ref="S8:S12"/>
    <mergeCell ref="I13:I16"/>
    <mergeCell ref="Q13:Q16"/>
    <mergeCell ref="R13:R16"/>
    <mergeCell ref="S13:S16"/>
    <mergeCell ref="T8:T12"/>
    <mergeCell ref="I8:I12"/>
    <mergeCell ref="J8:J12"/>
    <mergeCell ref="N8:O8"/>
    <mergeCell ref="A2:T2"/>
    <mergeCell ref="A3:T3"/>
    <mergeCell ref="A4:T4"/>
    <mergeCell ref="A5:T5"/>
    <mergeCell ref="A6:T6"/>
    <mergeCell ref="A13:A16"/>
    <mergeCell ref="B13:B16"/>
    <mergeCell ref="E13:E16"/>
    <mergeCell ref="F13:F16"/>
    <mergeCell ref="F8:F12"/>
    <mergeCell ref="A8:A12"/>
    <mergeCell ref="B8:B12"/>
    <mergeCell ref="E8:E12"/>
    <mergeCell ref="C8:D12"/>
    <mergeCell ref="C13:D16"/>
  </mergeCells>
  <pageMargins left="0.25" right="0.25" top="0.75" bottom="0.75" header="0.3" footer="0.3"/>
  <pageSetup paperSize="9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B1" zoomScale="75" zoomScaleNormal="75" workbookViewId="0">
      <selection activeCell="T7" sqref="T7"/>
    </sheetView>
  </sheetViews>
  <sheetFormatPr defaultRowHeight="12.75"/>
  <cols>
    <col min="1" max="1" width="3.140625" style="3" hidden="1" customWidth="1"/>
    <col min="2" max="2" width="3" style="3" customWidth="1"/>
    <col min="3" max="3" width="13.85546875" style="3" customWidth="1"/>
    <col min="4" max="4" width="7.7109375" style="3" hidden="1" customWidth="1"/>
    <col min="5" max="5" width="0.140625" style="3" customWidth="1"/>
    <col min="6" max="6" width="10.85546875" style="3" customWidth="1"/>
    <col min="7" max="7" width="7.7109375" style="3" hidden="1" customWidth="1"/>
    <col min="8" max="8" width="9" style="3" customWidth="1"/>
    <col min="9" max="9" width="10" style="3" customWidth="1"/>
    <col min="10" max="10" width="3.7109375" style="3" customWidth="1"/>
    <col min="11" max="11" width="12.5703125" style="3" customWidth="1"/>
    <col min="12" max="12" width="14" style="3" customWidth="1"/>
    <col min="13" max="13" width="13.140625" style="3" customWidth="1"/>
    <col min="14" max="15" width="9.7109375" style="3" customWidth="1"/>
    <col min="16" max="16" width="10.7109375" style="3" customWidth="1"/>
    <col min="17" max="17" width="7.85546875" style="3" customWidth="1"/>
    <col min="18" max="18" width="9" style="3" customWidth="1"/>
    <col min="19" max="19" width="10.85546875" style="3" customWidth="1"/>
    <col min="20" max="20" width="4.7109375" style="3" customWidth="1"/>
    <col min="21" max="256" width="9.140625" style="3"/>
    <col min="257" max="257" width="3.7109375" style="3" customWidth="1"/>
    <col min="258" max="258" width="4.7109375" style="3" customWidth="1"/>
    <col min="259" max="259" width="15.7109375" style="3" customWidth="1"/>
    <col min="260" max="260" width="7.7109375" style="3" customWidth="1"/>
    <col min="261" max="261" width="4.7109375" style="3" customWidth="1"/>
    <col min="262" max="262" width="25.7109375" style="3" customWidth="1"/>
    <col min="263" max="263" width="7.7109375" style="3" customWidth="1"/>
    <col min="264" max="264" width="12.7109375" style="3" customWidth="1"/>
    <col min="265" max="265" width="17.140625" style="3" customWidth="1"/>
    <col min="266" max="266" width="3.7109375" style="3" customWidth="1"/>
    <col min="267" max="267" width="9.7109375" style="3" customWidth="1"/>
    <col min="268" max="268" width="10.7109375" style="3" customWidth="1"/>
    <col min="269" max="275" width="9.7109375" style="3" customWidth="1"/>
    <col min="276" max="276" width="6.7109375" style="3" customWidth="1"/>
    <col min="277" max="512" width="9.140625" style="3"/>
    <col min="513" max="513" width="3.7109375" style="3" customWidth="1"/>
    <col min="514" max="514" width="4.7109375" style="3" customWidth="1"/>
    <col min="515" max="515" width="15.7109375" style="3" customWidth="1"/>
    <col min="516" max="516" width="7.7109375" style="3" customWidth="1"/>
    <col min="517" max="517" width="4.7109375" style="3" customWidth="1"/>
    <col min="518" max="518" width="25.7109375" style="3" customWidth="1"/>
    <col min="519" max="519" width="7.7109375" style="3" customWidth="1"/>
    <col min="520" max="520" width="12.7109375" style="3" customWidth="1"/>
    <col min="521" max="521" width="17.140625" style="3" customWidth="1"/>
    <col min="522" max="522" width="3.7109375" style="3" customWidth="1"/>
    <col min="523" max="523" width="9.7109375" style="3" customWidth="1"/>
    <col min="524" max="524" width="10.7109375" style="3" customWidth="1"/>
    <col min="525" max="531" width="9.7109375" style="3" customWidth="1"/>
    <col min="532" max="532" width="6.7109375" style="3" customWidth="1"/>
    <col min="533" max="768" width="9.140625" style="3"/>
    <col min="769" max="769" width="3.7109375" style="3" customWidth="1"/>
    <col min="770" max="770" width="4.7109375" style="3" customWidth="1"/>
    <col min="771" max="771" width="15.7109375" style="3" customWidth="1"/>
    <col min="772" max="772" width="7.7109375" style="3" customWidth="1"/>
    <col min="773" max="773" width="4.7109375" style="3" customWidth="1"/>
    <col min="774" max="774" width="25.7109375" style="3" customWidth="1"/>
    <col min="775" max="775" width="7.7109375" style="3" customWidth="1"/>
    <col min="776" max="776" width="12.7109375" style="3" customWidth="1"/>
    <col min="777" max="777" width="17.140625" style="3" customWidth="1"/>
    <col min="778" max="778" width="3.7109375" style="3" customWidth="1"/>
    <col min="779" max="779" width="9.7109375" style="3" customWidth="1"/>
    <col min="780" max="780" width="10.7109375" style="3" customWidth="1"/>
    <col min="781" max="787" width="9.7109375" style="3" customWidth="1"/>
    <col min="788" max="788" width="6.7109375" style="3" customWidth="1"/>
    <col min="789" max="1024" width="9.140625" style="3"/>
    <col min="1025" max="1025" width="3.7109375" style="3" customWidth="1"/>
    <col min="1026" max="1026" width="4.7109375" style="3" customWidth="1"/>
    <col min="1027" max="1027" width="15.7109375" style="3" customWidth="1"/>
    <col min="1028" max="1028" width="7.7109375" style="3" customWidth="1"/>
    <col min="1029" max="1029" width="4.7109375" style="3" customWidth="1"/>
    <col min="1030" max="1030" width="25.7109375" style="3" customWidth="1"/>
    <col min="1031" max="1031" width="7.7109375" style="3" customWidth="1"/>
    <col min="1032" max="1032" width="12.7109375" style="3" customWidth="1"/>
    <col min="1033" max="1033" width="17.140625" style="3" customWidth="1"/>
    <col min="1034" max="1034" width="3.7109375" style="3" customWidth="1"/>
    <col min="1035" max="1035" width="9.7109375" style="3" customWidth="1"/>
    <col min="1036" max="1036" width="10.7109375" style="3" customWidth="1"/>
    <col min="1037" max="1043" width="9.7109375" style="3" customWidth="1"/>
    <col min="1044" max="1044" width="6.7109375" style="3" customWidth="1"/>
    <col min="1045" max="1280" width="9.140625" style="3"/>
    <col min="1281" max="1281" width="3.7109375" style="3" customWidth="1"/>
    <col min="1282" max="1282" width="4.7109375" style="3" customWidth="1"/>
    <col min="1283" max="1283" width="15.7109375" style="3" customWidth="1"/>
    <col min="1284" max="1284" width="7.7109375" style="3" customWidth="1"/>
    <col min="1285" max="1285" width="4.7109375" style="3" customWidth="1"/>
    <col min="1286" max="1286" width="25.7109375" style="3" customWidth="1"/>
    <col min="1287" max="1287" width="7.7109375" style="3" customWidth="1"/>
    <col min="1288" max="1288" width="12.7109375" style="3" customWidth="1"/>
    <col min="1289" max="1289" width="17.140625" style="3" customWidth="1"/>
    <col min="1290" max="1290" width="3.7109375" style="3" customWidth="1"/>
    <col min="1291" max="1291" width="9.7109375" style="3" customWidth="1"/>
    <col min="1292" max="1292" width="10.7109375" style="3" customWidth="1"/>
    <col min="1293" max="1299" width="9.7109375" style="3" customWidth="1"/>
    <col min="1300" max="1300" width="6.7109375" style="3" customWidth="1"/>
    <col min="1301" max="1536" width="9.140625" style="3"/>
    <col min="1537" max="1537" width="3.7109375" style="3" customWidth="1"/>
    <col min="1538" max="1538" width="4.7109375" style="3" customWidth="1"/>
    <col min="1539" max="1539" width="15.7109375" style="3" customWidth="1"/>
    <col min="1540" max="1540" width="7.7109375" style="3" customWidth="1"/>
    <col min="1541" max="1541" width="4.7109375" style="3" customWidth="1"/>
    <col min="1542" max="1542" width="25.7109375" style="3" customWidth="1"/>
    <col min="1543" max="1543" width="7.7109375" style="3" customWidth="1"/>
    <col min="1544" max="1544" width="12.7109375" style="3" customWidth="1"/>
    <col min="1545" max="1545" width="17.140625" style="3" customWidth="1"/>
    <col min="1546" max="1546" width="3.7109375" style="3" customWidth="1"/>
    <col min="1547" max="1547" width="9.7109375" style="3" customWidth="1"/>
    <col min="1548" max="1548" width="10.7109375" style="3" customWidth="1"/>
    <col min="1549" max="1555" width="9.7109375" style="3" customWidth="1"/>
    <col min="1556" max="1556" width="6.7109375" style="3" customWidth="1"/>
    <col min="1557" max="1792" width="9.140625" style="3"/>
    <col min="1793" max="1793" width="3.7109375" style="3" customWidth="1"/>
    <col min="1794" max="1794" width="4.7109375" style="3" customWidth="1"/>
    <col min="1795" max="1795" width="15.7109375" style="3" customWidth="1"/>
    <col min="1796" max="1796" width="7.7109375" style="3" customWidth="1"/>
    <col min="1797" max="1797" width="4.7109375" style="3" customWidth="1"/>
    <col min="1798" max="1798" width="25.7109375" style="3" customWidth="1"/>
    <col min="1799" max="1799" width="7.7109375" style="3" customWidth="1"/>
    <col min="1800" max="1800" width="12.7109375" style="3" customWidth="1"/>
    <col min="1801" max="1801" width="17.140625" style="3" customWidth="1"/>
    <col min="1802" max="1802" width="3.7109375" style="3" customWidth="1"/>
    <col min="1803" max="1803" width="9.7109375" style="3" customWidth="1"/>
    <col min="1804" max="1804" width="10.7109375" style="3" customWidth="1"/>
    <col min="1805" max="1811" width="9.7109375" style="3" customWidth="1"/>
    <col min="1812" max="1812" width="6.7109375" style="3" customWidth="1"/>
    <col min="1813" max="2048" width="9.140625" style="3"/>
    <col min="2049" max="2049" width="3.7109375" style="3" customWidth="1"/>
    <col min="2050" max="2050" width="4.7109375" style="3" customWidth="1"/>
    <col min="2051" max="2051" width="15.7109375" style="3" customWidth="1"/>
    <col min="2052" max="2052" width="7.7109375" style="3" customWidth="1"/>
    <col min="2053" max="2053" width="4.7109375" style="3" customWidth="1"/>
    <col min="2054" max="2054" width="25.7109375" style="3" customWidth="1"/>
    <col min="2055" max="2055" width="7.7109375" style="3" customWidth="1"/>
    <col min="2056" max="2056" width="12.7109375" style="3" customWidth="1"/>
    <col min="2057" max="2057" width="17.140625" style="3" customWidth="1"/>
    <col min="2058" max="2058" width="3.7109375" style="3" customWidth="1"/>
    <col min="2059" max="2059" width="9.7109375" style="3" customWidth="1"/>
    <col min="2060" max="2060" width="10.7109375" style="3" customWidth="1"/>
    <col min="2061" max="2067" width="9.7109375" style="3" customWidth="1"/>
    <col min="2068" max="2068" width="6.7109375" style="3" customWidth="1"/>
    <col min="2069" max="2304" width="9.140625" style="3"/>
    <col min="2305" max="2305" width="3.7109375" style="3" customWidth="1"/>
    <col min="2306" max="2306" width="4.7109375" style="3" customWidth="1"/>
    <col min="2307" max="2307" width="15.7109375" style="3" customWidth="1"/>
    <col min="2308" max="2308" width="7.7109375" style="3" customWidth="1"/>
    <col min="2309" max="2309" width="4.7109375" style="3" customWidth="1"/>
    <col min="2310" max="2310" width="25.7109375" style="3" customWidth="1"/>
    <col min="2311" max="2311" width="7.7109375" style="3" customWidth="1"/>
    <col min="2312" max="2312" width="12.7109375" style="3" customWidth="1"/>
    <col min="2313" max="2313" width="17.140625" style="3" customWidth="1"/>
    <col min="2314" max="2314" width="3.7109375" style="3" customWidth="1"/>
    <col min="2315" max="2315" width="9.7109375" style="3" customWidth="1"/>
    <col min="2316" max="2316" width="10.7109375" style="3" customWidth="1"/>
    <col min="2317" max="2323" width="9.7109375" style="3" customWidth="1"/>
    <col min="2324" max="2324" width="6.7109375" style="3" customWidth="1"/>
    <col min="2325" max="2560" width="9.140625" style="3"/>
    <col min="2561" max="2561" width="3.7109375" style="3" customWidth="1"/>
    <col min="2562" max="2562" width="4.7109375" style="3" customWidth="1"/>
    <col min="2563" max="2563" width="15.7109375" style="3" customWidth="1"/>
    <col min="2564" max="2564" width="7.7109375" style="3" customWidth="1"/>
    <col min="2565" max="2565" width="4.7109375" style="3" customWidth="1"/>
    <col min="2566" max="2566" width="25.7109375" style="3" customWidth="1"/>
    <col min="2567" max="2567" width="7.7109375" style="3" customWidth="1"/>
    <col min="2568" max="2568" width="12.7109375" style="3" customWidth="1"/>
    <col min="2569" max="2569" width="17.140625" style="3" customWidth="1"/>
    <col min="2570" max="2570" width="3.7109375" style="3" customWidth="1"/>
    <col min="2571" max="2571" width="9.7109375" style="3" customWidth="1"/>
    <col min="2572" max="2572" width="10.7109375" style="3" customWidth="1"/>
    <col min="2573" max="2579" width="9.7109375" style="3" customWidth="1"/>
    <col min="2580" max="2580" width="6.7109375" style="3" customWidth="1"/>
    <col min="2581" max="2816" width="9.140625" style="3"/>
    <col min="2817" max="2817" width="3.7109375" style="3" customWidth="1"/>
    <col min="2818" max="2818" width="4.7109375" style="3" customWidth="1"/>
    <col min="2819" max="2819" width="15.7109375" style="3" customWidth="1"/>
    <col min="2820" max="2820" width="7.7109375" style="3" customWidth="1"/>
    <col min="2821" max="2821" width="4.7109375" style="3" customWidth="1"/>
    <col min="2822" max="2822" width="25.7109375" style="3" customWidth="1"/>
    <col min="2823" max="2823" width="7.7109375" style="3" customWidth="1"/>
    <col min="2824" max="2824" width="12.7109375" style="3" customWidth="1"/>
    <col min="2825" max="2825" width="17.140625" style="3" customWidth="1"/>
    <col min="2826" max="2826" width="3.7109375" style="3" customWidth="1"/>
    <col min="2827" max="2827" width="9.7109375" style="3" customWidth="1"/>
    <col min="2828" max="2828" width="10.7109375" style="3" customWidth="1"/>
    <col min="2829" max="2835" width="9.7109375" style="3" customWidth="1"/>
    <col min="2836" max="2836" width="6.7109375" style="3" customWidth="1"/>
    <col min="2837" max="3072" width="9.140625" style="3"/>
    <col min="3073" max="3073" width="3.7109375" style="3" customWidth="1"/>
    <col min="3074" max="3074" width="4.7109375" style="3" customWidth="1"/>
    <col min="3075" max="3075" width="15.7109375" style="3" customWidth="1"/>
    <col min="3076" max="3076" width="7.7109375" style="3" customWidth="1"/>
    <col min="3077" max="3077" width="4.7109375" style="3" customWidth="1"/>
    <col min="3078" max="3078" width="25.7109375" style="3" customWidth="1"/>
    <col min="3079" max="3079" width="7.7109375" style="3" customWidth="1"/>
    <col min="3080" max="3080" width="12.7109375" style="3" customWidth="1"/>
    <col min="3081" max="3081" width="17.140625" style="3" customWidth="1"/>
    <col min="3082" max="3082" width="3.7109375" style="3" customWidth="1"/>
    <col min="3083" max="3083" width="9.7109375" style="3" customWidth="1"/>
    <col min="3084" max="3084" width="10.7109375" style="3" customWidth="1"/>
    <col min="3085" max="3091" width="9.7109375" style="3" customWidth="1"/>
    <col min="3092" max="3092" width="6.7109375" style="3" customWidth="1"/>
    <col min="3093" max="3328" width="9.140625" style="3"/>
    <col min="3329" max="3329" width="3.7109375" style="3" customWidth="1"/>
    <col min="3330" max="3330" width="4.7109375" style="3" customWidth="1"/>
    <col min="3331" max="3331" width="15.7109375" style="3" customWidth="1"/>
    <col min="3332" max="3332" width="7.7109375" style="3" customWidth="1"/>
    <col min="3333" max="3333" width="4.7109375" style="3" customWidth="1"/>
    <col min="3334" max="3334" width="25.7109375" style="3" customWidth="1"/>
    <col min="3335" max="3335" width="7.7109375" style="3" customWidth="1"/>
    <col min="3336" max="3336" width="12.7109375" style="3" customWidth="1"/>
    <col min="3337" max="3337" width="17.140625" style="3" customWidth="1"/>
    <col min="3338" max="3338" width="3.7109375" style="3" customWidth="1"/>
    <col min="3339" max="3339" width="9.7109375" style="3" customWidth="1"/>
    <col min="3340" max="3340" width="10.7109375" style="3" customWidth="1"/>
    <col min="3341" max="3347" width="9.7109375" style="3" customWidth="1"/>
    <col min="3348" max="3348" width="6.7109375" style="3" customWidth="1"/>
    <col min="3349" max="3584" width="9.140625" style="3"/>
    <col min="3585" max="3585" width="3.7109375" style="3" customWidth="1"/>
    <col min="3586" max="3586" width="4.7109375" style="3" customWidth="1"/>
    <col min="3587" max="3587" width="15.7109375" style="3" customWidth="1"/>
    <col min="3588" max="3588" width="7.7109375" style="3" customWidth="1"/>
    <col min="3589" max="3589" width="4.7109375" style="3" customWidth="1"/>
    <col min="3590" max="3590" width="25.7109375" style="3" customWidth="1"/>
    <col min="3591" max="3591" width="7.7109375" style="3" customWidth="1"/>
    <col min="3592" max="3592" width="12.7109375" style="3" customWidth="1"/>
    <col min="3593" max="3593" width="17.140625" style="3" customWidth="1"/>
    <col min="3594" max="3594" width="3.7109375" style="3" customWidth="1"/>
    <col min="3595" max="3595" width="9.7109375" style="3" customWidth="1"/>
    <col min="3596" max="3596" width="10.7109375" style="3" customWidth="1"/>
    <col min="3597" max="3603" width="9.7109375" style="3" customWidth="1"/>
    <col min="3604" max="3604" width="6.7109375" style="3" customWidth="1"/>
    <col min="3605" max="3840" width="9.140625" style="3"/>
    <col min="3841" max="3841" width="3.7109375" style="3" customWidth="1"/>
    <col min="3842" max="3842" width="4.7109375" style="3" customWidth="1"/>
    <col min="3843" max="3843" width="15.7109375" style="3" customWidth="1"/>
    <col min="3844" max="3844" width="7.7109375" style="3" customWidth="1"/>
    <col min="3845" max="3845" width="4.7109375" style="3" customWidth="1"/>
    <col min="3846" max="3846" width="25.7109375" style="3" customWidth="1"/>
    <col min="3847" max="3847" width="7.7109375" style="3" customWidth="1"/>
    <col min="3848" max="3848" width="12.7109375" style="3" customWidth="1"/>
    <col min="3849" max="3849" width="17.140625" style="3" customWidth="1"/>
    <col min="3850" max="3850" width="3.7109375" style="3" customWidth="1"/>
    <col min="3851" max="3851" width="9.7109375" style="3" customWidth="1"/>
    <col min="3852" max="3852" width="10.7109375" style="3" customWidth="1"/>
    <col min="3853" max="3859" width="9.7109375" style="3" customWidth="1"/>
    <col min="3860" max="3860" width="6.7109375" style="3" customWidth="1"/>
    <col min="3861" max="4096" width="9.140625" style="3"/>
    <col min="4097" max="4097" width="3.7109375" style="3" customWidth="1"/>
    <col min="4098" max="4098" width="4.7109375" style="3" customWidth="1"/>
    <col min="4099" max="4099" width="15.7109375" style="3" customWidth="1"/>
    <col min="4100" max="4100" width="7.7109375" style="3" customWidth="1"/>
    <col min="4101" max="4101" width="4.7109375" style="3" customWidth="1"/>
    <col min="4102" max="4102" width="25.7109375" style="3" customWidth="1"/>
    <col min="4103" max="4103" width="7.7109375" style="3" customWidth="1"/>
    <col min="4104" max="4104" width="12.7109375" style="3" customWidth="1"/>
    <col min="4105" max="4105" width="17.140625" style="3" customWidth="1"/>
    <col min="4106" max="4106" width="3.7109375" style="3" customWidth="1"/>
    <col min="4107" max="4107" width="9.7109375" style="3" customWidth="1"/>
    <col min="4108" max="4108" width="10.7109375" style="3" customWidth="1"/>
    <col min="4109" max="4115" width="9.7109375" style="3" customWidth="1"/>
    <col min="4116" max="4116" width="6.7109375" style="3" customWidth="1"/>
    <col min="4117" max="4352" width="9.140625" style="3"/>
    <col min="4353" max="4353" width="3.7109375" style="3" customWidth="1"/>
    <col min="4354" max="4354" width="4.7109375" style="3" customWidth="1"/>
    <col min="4355" max="4355" width="15.7109375" style="3" customWidth="1"/>
    <col min="4356" max="4356" width="7.7109375" style="3" customWidth="1"/>
    <col min="4357" max="4357" width="4.7109375" style="3" customWidth="1"/>
    <col min="4358" max="4358" width="25.7109375" style="3" customWidth="1"/>
    <col min="4359" max="4359" width="7.7109375" style="3" customWidth="1"/>
    <col min="4360" max="4360" width="12.7109375" style="3" customWidth="1"/>
    <col min="4361" max="4361" width="17.140625" style="3" customWidth="1"/>
    <col min="4362" max="4362" width="3.7109375" style="3" customWidth="1"/>
    <col min="4363" max="4363" width="9.7109375" style="3" customWidth="1"/>
    <col min="4364" max="4364" width="10.7109375" style="3" customWidth="1"/>
    <col min="4365" max="4371" width="9.7109375" style="3" customWidth="1"/>
    <col min="4372" max="4372" width="6.7109375" style="3" customWidth="1"/>
    <col min="4373" max="4608" width="9.140625" style="3"/>
    <col min="4609" max="4609" width="3.7109375" style="3" customWidth="1"/>
    <col min="4610" max="4610" width="4.7109375" style="3" customWidth="1"/>
    <col min="4611" max="4611" width="15.7109375" style="3" customWidth="1"/>
    <col min="4612" max="4612" width="7.7109375" style="3" customWidth="1"/>
    <col min="4613" max="4613" width="4.7109375" style="3" customWidth="1"/>
    <col min="4614" max="4614" width="25.7109375" style="3" customWidth="1"/>
    <col min="4615" max="4615" width="7.7109375" style="3" customWidth="1"/>
    <col min="4616" max="4616" width="12.7109375" style="3" customWidth="1"/>
    <col min="4617" max="4617" width="17.140625" style="3" customWidth="1"/>
    <col min="4618" max="4618" width="3.7109375" style="3" customWidth="1"/>
    <col min="4619" max="4619" width="9.7109375" style="3" customWidth="1"/>
    <col min="4620" max="4620" width="10.7109375" style="3" customWidth="1"/>
    <col min="4621" max="4627" width="9.7109375" style="3" customWidth="1"/>
    <col min="4628" max="4628" width="6.7109375" style="3" customWidth="1"/>
    <col min="4629" max="4864" width="9.140625" style="3"/>
    <col min="4865" max="4865" width="3.7109375" style="3" customWidth="1"/>
    <col min="4866" max="4866" width="4.7109375" style="3" customWidth="1"/>
    <col min="4867" max="4867" width="15.7109375" style="3" customWidth="1"/>
    <col min="4868" max="4868" width="7.7109375" style="3" customWidth="1"/>
    <col min="4869" max="4869" width="4.7109375" style="3" customWidth="1"/>
    <col min="4870" max="4870" width="25.7109375" style="3" customWidth="1"/>
    <col min="4871" max="4871" width="7.7109375" style="3" customWidth="1"/>
    <col min="4872" max="4872" width="12.7109375" style="3" customWidth="1"/>
    <col min="4873" max="4873" width="17.140625" style="3" customWidth="1"/>
    <col min="4874" max="4874" width="3.7109375" style="3" customWidth="1"/>
    <col min="4875" max="4875" width="9.7109375" style="3" customWidth="1"/>
    <col min="4876" max="4876" width="10.7109375" style="3" customWidth="1"/>
    <col min="4877" max="4883" width="9.7109375" style="3" customWidth="1"/>
    <col min="4884" max="4884" width="6.7109375" style="3" customWidth="1"/>
    <col min="4885" max="5120" width="9.140625" style="3"/>
    <col min="5121" max="5121" width="3.7109375" style="3" customWidth="1"/>
    <col min="5122" max="5122" width="4.7109375" style="3" customWidth="1"/>
    <col min="5123" max="5123" width="15.7109375" style="3" customWidth="1"/>
    <col min="5124" max="5124" width="7.7109375" style="3" customWidth="1"/>
    <col min="5125" max="5125" width="4.7109375" style="3" customWidth="1"/>
    <col min="5126" max="5126" width="25.7109375" style="3" customWidth="1"/>
    <col min="5127" max="5127" width="7.7109375" style="3" customWidth="1"/>
    <col min="5128" max="5128" width="12.7109375" style="3" customWidth="1"/>
    <col min="5129" max="5129" width="17.140625" style="3" customWidth="1"/>
    <col min="5130" max="5130" width="3.7109375" style="3" customWidth="1"/>
    <col min="5131" max="5131" width="9.7109375" style="3" customWidth="1"/>
    <col min="5132" max="5132" width="10.7109375" style="3" customWidth="1"/>
    <col min="5133" max="5139" width="9.7109375" style="3" customWidth="1"/>
    <col min="5140" max="5140" width="6.7109375" style="3" customWidth="1"/>
    <col min="5141" max="5376" width="9.140625" style="3"/>
    <col min="5377" max="5377" width="3.7109375" style="3" customWidth="1"/>
    <col min="5378" max="5378" width="4.7109375" style="3" customWidth="1"/>
    <col min="5379" max="5379" width="15.7109375" style="3" customWidth="1"/>
    <col min="5380" max="5380" width="7.7109375" style="3" customWidth="1"/>
    <col min="5381" max="5381" width="4.7109375" style="3" customWidth="1"/>
    <col min="5382" max="5382" width="25.7109375" style="3" customWidth="1"/>
    <col min="5383" max="5383" width="7.7109375" style="3" customWidth="1"/>
    <col min="5384" max="5384" width="12.7109375" style="3" customWidth="1"/>
    <col min="5385" max="5385" width="17.140625" style="3" customWidth="1"/>
    <col min="5386" max="5386" width="3.7109375" style="3" customWidth="1"/>
    <col min="5387" max="5387" width="9.7109375" style="3" customWidth="1"/>
    <col min="5388" max="5388" width="10.7109375" style="3" customWidth="1"/>
    <col min="5389" max="5395" width="9.7109375" style="3" customWidth="1"/>
    <col min="5396" max="5396" width="6.7109375" style="3" customWidth="1"/>
    <col min="5397" max="5632" width="9.140625" style="3"/>
    <col min="5633" max="5633" width="3.7109375" style="3" customWidth="1"/>
    <col min="5634" max="5634" width="4.7109375" style="3" customWidth="1"/>
    <col min="5635" max="5635" width="15.7109375" style="3" customWidth="1"/>
    <col min="5636" max="5636" width="7.7109375" style="3" customWidth="1"/>
    <col min="5637" max="5637" width="4.7109375" style="3" customWidth="1"/>
    <col min="5638" max="5638" width="25.7109375" style="3" customWidth="1"/>
    <col min="5639" max="5639" width="7.7109375" style="3" customWidth="1"/>
    <col min="5640" max="5640" width="12.7109375" style="3" customWidth="1"/>
    <col min="5641" max="5641" width="17.140625" style="3" customWidth="1"/>
    <col min="5642" max="5642" width="3.7109375" style="3" customWidth="1"/>
    <col min="5643" max="5643" width="9.7109375" style="3" customWidth="1"/>
    <col min="5644" max="5644" width="10.7109375" style="3" customWidth="1"/>
    <col min="5645" max="5651" width="9.7109375" style="3" customWidth="1"/>
    <col min="5652" max="5652" width="6.7109375" style="3" customWidth="1"/>
    <col min="5653" max="5888" width="9.140625" style="3"/>
    <col min="5889" max="5889" width="3.7109375" style="3" customWidth="1"/>
    <col min="5890" max="5890" width="4.7109375" style="3" customWidth="1"/>
    <col min="5891" max="5891" width="15.7109375" style="3" customWidth="1"/>
    <col min="5892" max="5892" width="7.7109375" style="3" customWidth="1"/>
    <col min="5893" max="5893" width="4.7109375" style="3" customWidth="1"/>
    <col min="5894" max="5894" width="25.7109375" style="3" customWidth="1"/>
    <col min="5895" max="5895" width="7.7109375" style="3" customWidth="1"/>
    <col min="5896" max="5896" width="12.7109375" style="3" customWidth="1"/>
    <col min="5897" max="5897" width="17.140625" style="3" customWidth="1"/>
    <col min="5898" max="5898" width="3.7109375" style="3" customWidth="1"/>
    <col min="5899" max="5899" width="9.7109375" style="3" customWidth="1"/>
    <col min="5900" max="5900" width="10.7109375" style="3" customWidth="1"/>
    <col min="5901" max="5907" width="9.7109375" style="3" customWidth="1"/>
    <col min="5908" max="5908" width="6.7109375" style="3" customWidth="1"/>
    <col min="5909" max="6144" width="9.140625" style="3"/>
    <col min="6145" max="6145" width="3.7109375" style="3" customWidth="1"/>
    <col min="6146" max="6146" width="4.7109375" style="3" customWidth="1"/>
    <col min="6147" max="6147" width="15.7109375" style="3" customWidth="1"/>
    <col min="6148" max="6148" width="7.7109375" style="3" customWidth="1"/>
    <col min="6149" max="6149" width="4.7109375" style="3" customWidth="1"/>
    <col min="6150" max="6150" width="25.7109375" style="3" customWidth="1"/>
    <col min="6151" max="6151" width="7.7109375" style="3" customWidth="1"/>
    <col min="6152" max="6152" width="12.7109375" style="3" customWidth="1"/>
    <col min="6153" max="6153" width="17.140625" style="3" customWidth="1"/>
    <col min="6154" max="6154" width="3.7109375" style="3" customWidth="1"/>
    <col min="6155" max="6155" width="9.7109375" style="3" customWidth="1"/>
    <col min="6156" max="6156" width="10.7109375" style="3" customWidth="1"/>
    <col min="6157" max="6163" width="9.7109375" style="3" customWidth="1"/>
    <col min="6164" max="6164" width="6.7109375" style="3" customWidth="1"/>
    <col min="6165" max="6400" width="9.140625" style="3"/>
    <col min="6401" max="6401" width="3.7109375" style="3" customWidth="1"/>
    <col min="6402" max="6402" width="4.7109375" style="3" customWidth="1"/>
    <col min="6403" max="6403" width="15.7109375" style="3" customWidth="1"/>
    <col min="6404" max="6404" width="7.7109375" style="3" customWidth="1"/>
    <col min="6405" max="6405" width="4.7109375" style="3" customWidth="1"/>
    <col min="6406" max="6406" width="25.7109375" style="3" customWidth="1"/>
    <col min="6407" max="6407" width="7.7109375" style="3" customWidth="1"/>
    <col min="6408" max="6408" width="12.7109375" style="3" customWidth="1"/>
    <col min="6409" max="6409" width="17.140625" style="3" customWidth="1"/>
    <col min="6410" max="6410" width="3.7109375" style="3" customWidth="1"/>
    <col min="6411" max="6411" width="9.7109375" style="3" customWidth="1"/>
    <col min="6412" max="6412" width="10.7109375" style="3" customWidth="1"/>
    <col min="6413" max="6419" width="9.7109375" style="3" customWidth="1"/>
    <col min="6420" max="6420" width="6.7109375" style="3" customWidth="1"/>
    <col min="6421" max="6656" width="9.140625" style="3"/>
    <col min="6657" max="6657" width="3.7109375" style="3" customWidth="1"/>
    <col min="6658" max="6658" width="4.7109375" style="3" customWidth="1"/>
    <col min="6659" max="6659" width="15.7109375" style="3" customWidth="1"/>
    <col min="6660" max="6660" width="7.7109375" style="3" customWidth="1"/>
    <col min="6661" max="6661" width="4.7109375" style="3" customWidth="1"/>
    <col min="6662" max="6662" width="25.7109375" style="3" customWidth="1"/>
    <col min="6663" max="6663" width="7.7109375" style="3" customWidth="1"/>
    <col min="6664" max="6664" width="12.7109375" style="3" customWidth="1"/>
    <col min="6665" max="6665" width="17.140625" style="3" customWidth="1"/>
    <col min="6666" max="6666" width="3.7109375" style="3" customWidth="1"/>
    <col min="6667" max="6667" width="9.7109375" style="3" customWidth="1"/>
    <col min="6668" max="6668" width="10.7109375" style="3" customWidth="1"/>
    <col min="6669" max="6675" width="9.7109375" style="3" customWidth="1"/>
    <col min="6676" max="6676" width="6.7109375" style="3" customWidth="1"/>
    <col min="6677" max="6912" width="9.140625" style="3"/>
    <col min="6913" max="6913" width="3.7109375" style="3" customWidth="1"/>
    <col min="6914" max="6914" width="4.7109375" style="3" customWidth="1"/>
    <col min="6915" max="6915" width="15.7109375" style="3" customWidth="1"/>
    <col min="6916" max="6916" width="7.7109375" style="3" customWidth="1"/>
    <col min="6917" max="6917" width="4.7109375" style="3" customWidth="1"/>
    <col min="6918" max="6918" width="25.7109375" style="3" customWidth="1"/>
    <col min="6919" max="6919" width="7.7109375" style="3" customWidth="1"/>
    <col min="6920" max="6920" width="12.7109375" style="3" customWidth="1"/>
    <col min="6921" max="6921" width="17.140625" style="3" customWidth="1"/>
    <col min="6922" max="6922" width="3.7109375" style="3" customWidth="1"/>
    <col min="6923" max="6923" width="9.7109375" style="3" customWidth="1"/>
    <col min="6924" max="6924" width="10.7109375" style="3" customWidth="1"/>
    <col min="6925" max="6931" width="9.7109375" style="3" customWidth="1"/>
    <col min="6932" max="6932" width="6.7109375" style="3" customWidth="1"/>
    <col min="6933" max="7168" width="9.140625" style="3"/>
    <col min="7169" max="7169" width="3.7109375" style="3" customWidth="1"/>
    <col min="7170" max="7170" width="4.7109375" style="3" customWidth="1"/>
    <col min="7171" max="7171" width="15.7109375" style="3" customWidth="1"/>
    <col min="7172" max="7172" width="7.7109375" style="3" customWidth="1"/>
    <col min="7173" max="7173" width="4.7109375" style="3" customWidth="1"/>
    <col min="7174" max="7174" width="25.7109375" style="3" customWidth="1"/>
    <col min="7175" max="7175" width="7.7109375" style="3" customWidth="1"/>
    <col min="7176" max="7176" width="12.7109375" style="3" customWidth="1"/>
    <col min="7177" max="7177" width="17.140625" style="3" customWidth="1"/>
    <col min="7178" max="7178" width="3.7109375" style="3" customWidth="1"/>
    <col min="7179" max="7179" width="9.7109375" style="3" customWidth="1"/>
    <col min="7180" max="7180" width="10.7109375" style="3" customWidth="1"/>
    <col min="7181" max="7187" width="9.7109375" style="3" customWidth="1"/>
    <col min="7188" max="7188" width="6.7109375" style="3" customWidth="1"/>
    <col min="7189" max="7424" width="9.140625" style="3"/>
    <col min="7425" max="7425" width="3.7109375" style="3" customWidth="1"/>
    <col min="7426" max="7426" width="4.7109375" style="3" customWidth="1"/>
    <col min="7427" max="7427" width="15.7109375" style="3" customWidth="1"/>
    <col min="7428" max="7428" width="7.7109375" style="3" customWidth="1"/>
    <col min="7429" max="7429" width="4.7109375" style="3" customWidth="1"/>
    <col min="7430" max="7430" width="25.7109375" style="3" customWidth="1"/>
    <col min="7431" max="7431" width="7.7109375" style="3" customWidth="1"/>
    <col min="7432" max="7432" width="12.7109375" style="3" customWidth="1"/>
    <col min="7433" max="7433" width="17.140625" style="3" customWidth="1"/>
    <col min="7434" max="7434" width="3.7109375" style="3" customWidth="1"/>
    <col min="7435" max="7435" width="9.7109375" style="3" customWidth="1"/>
    <col min="7436" max="7436" width="10.7109375" style="3" customWidth="1"/>
    <col min="7437" max="7443" width="9.7109375" style="3" customWidth="1"/>
    <col min="7444" max="7444" width="6.7109375" style="3" customWidth="1"/>
    <col min="7445" max="7680" width="9.140625" style="3"/>
    <col min="7681" max="7681" width="3.7109375" style="3" customWidth="1"/>
    <col min="7682" max="7682" width="4.7109375" style="3" customWidth="1"/>
    <col min="7683" max="7683" width="15.7109375" style="3" customWidth="1"/>
    <col min="7684" max="7684" width="7.7109375" style="3" customWidth="1"/>
    <col min="7685" max="7685" width="4.7109375" style="3" customWidth="1"/>
    <col min="7686" max="7686" width="25.7109375" style="3" customWidth="1"/>
    <col min="7687" max="7687" width="7.7109375" style="3" customWidth="1"/>
    <col min="7688" max="7688" width="12.7109375" style="3" customWidth="1"/>
    <col min="7689" max="7689" width="17.140625" style="3" customWidth="1"/>
    <col min="7690" max="7690" width="3.7109375" style="3" customWidth="1"/>
    <col min="7691" max="7691" width="9.7109375" style="3" customWidth="1"/>
    <col min="7692" max="7692" width="10.7109375" style="3" customWidth="1"/>
    <col min="7693" max="7699" width="9.7109375" style="3" customWidth="1"/>
    <col min="7700" max="7700" width="6.7109375" style="3" customWidth="1"/>
    <col min="7701" max="7936" width="9.140625" style="3"/>
    <col min="7937" max="7937" width="3.7109375" style="3" customWidth="1"/>
    <col min="7938" max="7938" width="4.7109375" style="3" customWidth="1"/>
    <col min="7939" max="7939" width="15.7109375" style="3" customWidth="1"/>
    <col min="7940" max="7940" width="7.7109375" style="3" customWidth="1"/>
    <col min="7941" max="7941" width="4.7109375" style="3" customWidth="1"/>
    <col min="7942" max="7942" width="25.7109375" style="3" customWidth="1"/>
    <col min="7943" max="7943" width="7.7109375" style="3" customWidth="1"/>
    <col min="7944" max="7944" width="12.7109375" style="3" customWidth="1"/>
    <col min="7945" max="7945" width="17.140625" style="3" customWidth="1"/>
    <col min="7946" max="7946" width="3.7109375" style="3" customWidth="1"/>
    <col min="7947" max="7947" width="9.7109375" style="3" customWidth="1"/>
    <col min="7948" max="7948" width="10.7109375" style="3" customWidth="1"/>
    <col min="7949" max="7955" width="9.7109375" style="3" customWidth="1"/>
    <col min="7956" max="7956" width="6.7109375" style="3" customWidth="1"/>
    <col min="7957" max="8192" width="9.140625" style="3"/>
    <col min="8193" max="8193" width="3.7109375" style="3" customWidth="1"/>
    <col min="8194" max="8194" width="4.7109375" style="3" customWidth="1"/>
    <col min="8195" max="8195" width="15.7109375" style="3" customWidth="1"/>
    <col min="8196" max="8196" width="7.7109375" style="3" customWidth="1"/>
    <col min="8197" max="8197" width="4.7109375" style="3" customWidth="1"/>
    <col min="8198" max="8198" width="25.7109375" style="3" customWidth="1"/>
    <col min="8199" max="8199" width="7.7109375" style="3" customWidth="1"/>
    <col min="8200" max="8200" width="12.7109375" style="3" customWidth="1"/>
    <col min="8201" max="8201" width="17.140625" style="3" customWidth="1"/>
    <col min="8202" max="8202" width="3.7109375" style="3" customWidth="1"/>
    <col min="8203" max="8203" width="9.7109375" style="3" customWidth="1"/>
    <col min="8204" max="8204" width="10.7109375" style="3" customWidth="1"/>
    <col min="8205" max="8211" width="9.7109375" style="3" customWidth="1"/>
    <col min="8212" max="8212" width="6.7109375" style="3" customWidth="1"/>
    <col min="8213" max="8448" width="9.140625" style="3"/>
    <col min="8449" max="8449" width="3.7109375" style="3" customWidth="1"/>
    <col min="8450" max="8450" width="4.7109375" style="3" customWidth="1"/>
    <col min="8451" max="8451" width="15.7109375" style="3" customWidth="1"/>
    <col min="8452" max="8452" width="7.7109375" style="3" customWidth="1"/>
    <col min="8453" max="8453" width="4.7109375" style="3" customWidth="1"/>
    <col min="8454" max="8454" width="25.7109375" style="3" customWidth="1"/>
    <col min="8455" max="8455" width="7.7109375" style="3" customWidth="1"/>
    <col min="8456" max="8456" width="12.7109375" style="3" customWidth="1"/>
    <col min="8457" max="8457" width="17.140625" style="3" customWidth="1"/>
    <col min="8458" max="8458" width="3.7109375" style="3" customWidth="1"/>
    <col min="8459" max="8459" width="9.7109375" style="3" customWidth="1"/>
    <col min="8460" max="8460" width="10.7109375" style="3" customWidth="1"/>
    <col min="8461" max="8467" width="9.7109375" style="3" customWidth="1"/>
    <col min="8468" max="8468" width="6.7109375" style="3" customWidth="1"/>
    <col min="8469" max="8704" width="9.140625" style="3"/>
    <col min="8705" max="8705" width="3.7109375" style="3" customWidth="1"/>
    <col min="8706" max="8706" width="4.7109375" style="3" customWidth="1"/>
    <col min="8707" max="8707" width="15.7109375" style="3" customWidth="1"/>
    <col min="8708" max="8708" width="7.7109375" style="3" customWidth="1"/>
    <col min="8709" max="8709" width="4.7109375" style="3" customWidth="1"/>
    <col min="8710" max="8710" width="25.7109375" style="3" customWidth="1"/>
    <col min="8711" max="8711" width="7.7109375" style="3" customWidth="1"/>
    <col min="8712" max="8712" width="12.7109375" style="3" customWidth="1"/>
    <col min="8713" max="8713" width="17.140625" style="3" customWidth="1"/>
    <col min="8714" max="8714" width="3.7109375" style="3" customWidth="1"/>
    <col min="8715" max="8715" width="9.7109375" style="3" customWidth="1"/>
    <col min="8716" max="8716" width="10.7109375" style="3" customWidth="1"/>
    <col min="8717" max="8723" width="9.7109375" style="3" customWidth="1"/>
    <col min="8724" max="8724" width="6.7109375" style="3" customWidth="1"/>
    <col min="8725" max="8960" width="9.140625" style="3"/>
    <col min="8961" max="8961" width="3.7109375" style="3" customWidth="1"/>
    <col min="8962" max="8962" width="4.7109375" style="3" customWidth="1"/>
    <col min="8963" max="8963" width="15.7109375" style="3" customWidth="1"/>
    <col min="8964" max="8964" width="7.7109375" style="3" customWidth="1"/>
    <col min="8965" max="8965" width="4.7109375" style="3" customWidth="1"/>
    <col min="8966" max="8966" width="25.7109375" style="3" customWidth="1"/>
    <col min="8967" max="8967" width="7.7109375" style="3" customWidth="1"/>
    <col min="8968" max="8968" width="12.7109375" style="3" customWidth="1"/>
    <col min="8969" max="8969" width="17.140625" style="3" customWidth="1"/>
    <col min="8970" max="8970" width="3.7109375" style="3" customWidth="1"/>
    <col min="8971" max="8971" width="9.7109375" style="3" customWidth="1"/>
    <col min="8972" max="8972" width="10.7109375" style="3" customWidth="1"/>
    <col min="8973" max="8979" width="9.7109375" style="3" customWidth="1"/>
    <col min="8980" max="8980" width="6.7109375" style="3" customWidth="1"/>
    <col min="8981" max="9216" width="9.140625" style="3"/>
    <col min="9217" max="9217" width="3.7109375" style="3" customWidth="1"/>
    <col min="9218" max="9218" width="4.7109375" style="3" customWidth="1"/>
    <col min="9219" max="9219" width="15.7109375" style="3" customWidth="1"/>
    <col min="9220" max="9220" width="7.7109375" style="3" customWidth="1"/>
    <col min="9221" max="9221" width="4.7109375" style="3" customWidth="1"/>
    <col min="9222" max="9222" width="25.7109375" style="3" customWidth="1"/>
    <col min="9223" max="9223" width="7.7109375" style="3" customWidth="1"/>
    <col min="9224" max="9224" width="12.7109375" style="3" customWidth="1"/>
    <col min="9225" max="9225" width="17.140625" style="3" customWidth="1"/>
    <col min="9226" max="9226" width="3.7109375" style="3" customWidth="1"/>
    <col min="9227" max="9227" width="9.7109375" style="3" customWidth="1"/>
    <col min="9228" max="9228" width="10.7109375" style="3" customWidth="1"/>
    <col min="9229" max="9235" width="9.7109375" style="3" customWidth="1"/>
    <col min="9236" max="9236" width="6.7109375" style="3" customWidth="1"/>
    <col min="9237" max="9472" width="9.140625" style="3"/>
    <col min="9473" max="9473" width="3.7109375" style="3" customWidth="1"/>
    <col min="9474" max="9474" width="4.7109375" style="3" customWidth="1"/>
    <col min="9475" max="9475" width="15.7109375" style="3" customWidth="1"/>
    <col min="9476" max="9476" width="7.7109375" style="3" customWidth="1"/>
    <col min="9477" max="9477" width="4.7109375" style="3" customWidth="1"/>
    <col min="9478" max="9478" width="25.7109375" style="3" customWidth="1"/>
    <col min="9479" max="9479" width="7.7109375" style="3" customWidth="1"/>
    <col min="9480" max="9480" width="12.7109375" style="3" customWidth="1"/>
    <col min="9481" max="9481" width="17.140625" style="3" customWidth="1"/>
    <col min="9482" max="9482" width="3.7109375" style="3" customWidth="1"/>
    <col min="9483" max="9483" width="9.7109375" style="3" customWidth="1"/>
    <col min="9484" max="9484" width="10.7109375" style="3" customWidth="1"/>
    <col min="9485" max="9491" width="9.7109375" style="3" customWidth="1"/>
    <col min="9492" max="9492" width="6.7109375" style="3" customWidth="1"/>
    <col min="9493" max="9728" width="9.140625" style="3"/>
    <col min="9729" max="9729" width="3.7109375" style="3" customWidth="1"/>
    <col min="9730" max="9730" width="4.7109375" style="3" customWidth="1"/>
    <col min="9731" max="9731" width="15.7109375" style="3" customWidth="1"/>
    <col min="9732" max="9732" width="7.7109375" style="3" customWidth="1"/>
    <col min="9733" max="9733" width="4.7109375" style="3" customWidth="1"/>
    <col min="9734" max="9734" width="25.7109375" style="3" customWidth="1"/>
    <col min="9735" max="9735" width="7.7109375" style="3" customWidth="1"/>
    <col min="9736" max="9736" width="12.7109375" style="3" customWidth="1"/>
    <col min="9737" max="9737" width="17.140625" style="3" customWidth="1"/>
    <col min="9738" max="9738" width="3.7109375" style="3" customWidth="1"/>
    <col min="9739" max="9739" width="9.7109375" style="3" customWidth="1"/>
    <col min="9740" max="9740" width="10.7109375" style="3" customWidth="1"/>
    <col min="9741" max="9747" width="9.7109375" style="3" customWidth="1"/>
    <col min="9748" max="9748" width="6.7109375" style="3" customWidth="1"/>
    <col min="9749" max="9984" width="9.140625" style="3"/>
    <col min="9985" max="9985" width="3.7109375" style="3" customWidth="1"/>
    <col min="9986" max="9986" width="4.7109375" style="3" customWidth="1"/>
    <col min="9987" max="9987" width="15.7109375" style="3" customWidth="1"/>
    <col min="9988" max="9988" width="7.7109375" style="3" customWidth="1"/>
    <col min="9989" max="9989" width="4.7109375" style="3" customWidth="1"/>
    <col min="9990" max="9990" width="25.7109375" style="3" customWidth="1"/>
    <col min="9991" max="9991" width="7.7109375" style="3" customWidth="1"/>
    <col min="9992" max="9992" width="12.7109375" style="3" customWidth="1"/>
    <col min="9993" max="9993" width="17.140625" style="3" customWidth="1"/>
    <col min="9994" max="9994" width="3.7109375" style="3" customWidth="1"/>
    <col min="9995" max="9995" width="9.7109375" style="3" customWidth="1"/>
    <col min="9996" max="9996" width="10.7109375" style="3" customWidth="1"/>
    <col min="9997" max="10003" width="9.7109375" style="3" customWidth="1"/>
    <col min="10004" max="10004" width="6.7109375" style="3" customWidth="1"/>
    <col min="10005" max="10240" width="9.140625" style="3"/>
    <col min="10241" max="10241" width="3.7109375" style="3" customWidth="1"/>
    <col min="10242" max="10242" width="4.7109375" style="3" customWidth="1"/>
    <col min="10243" max="10243" width="15.7109375" style="3" customWidth="1"/>
    <col min="10244" max="10244" width="7.7109375" style="3" customWidth="1"/>
    <col min="10245" max="10245" width="4.7109375" style="3" customWidth="1"/>
    <col min="10246" max="10246" width="25.7109375" style="3" customWidth="1"/>
    <col min="10247" max="10247" width="7.7109375" style="3" customWidth="1"/>
    <col min="10248" max="10248" width="12.7109375" style="3" customWidth="1"/>
    <col min="10249" max="10249" width="17.140625" style="3" customWidth="1"/>
    <col min="10250" max="10250" width="3.7109375" style="3" customWidth="1"/>
    <col min="10251" max="10251" width="9.7109375" style="3" customWidth="1"/>
    <col min="10252" max="10252" width="10.7109375" style="3" customWidth="1"/>
    <col min="10253" max="10259" width="9.7109375" style="3" customWidth="1"/>
    <col min="10260" max="10260" width="6.7109375" style="3" customWidth="1"/>
    <col min="10261" max="10496" width="9.140625" style="3"/>
    <col min="10497" max="10497" width="3.7109375" style="3" customWidth="1"/>
    <col min="10498" max="10498" width="4.7109375" style="3" customWidth="1"/>
    <col min="10499" max="10499" width="15.7109375" style="3" customWidth="1"/>
    <col min="10500" max="10500" width="7.7109375" style="3" customWidth="1"/>
    <col min="10501" max="10501" width="4.7109375" style="3" customWidth="1"/>
    <col min="10502" max="10502" width="25.7109375" style="3" customWidth="1"/>
    <col min="10503" max="10503" width="7.7109375" style="3" customWidth="1"/>
    <col min="10504" max="10504" width="12.7109375" style="3" customWidth="1"/>
    <col min="10505" max="10505" width="17.140625" style="3" customWidth="1"/>
    <col min="10506" max="10506" width="3.7109375" style="3" customWidth="1"/>
    <col min="10507" max="10507" width="9.7109375" style="3" customWidth="1"/>
    <col min="10508" max="10508" width="10.7109375" style="3" customWidth="1"/>
    <col min="10509" max="10515" width="9.7109375" style="3" customWidth="1"/>
    <col min="10516" max="10516" width="6.7109375" style="3" customWidth="1"/>
    <col min="10517" max="10752" width="9.140625" style="3"/>
    <col min="10753" max="10753" width="3.7109375" style="3" customWidth="1"/>
    <col min="10754" max="10754" width="4.7109375" style="3" customWidth="1"/>
    <col min="10755" max="10755" width="15.7109375" style="3" customWidth="1"/>
    <col min="10756" max="10756" width="7.7109375" style="3" customWidth="1"/>
    <col min="10757" max="10757" width="4.7109375" style="3" customWidth="1"/>
    <col min="10758" max="10758" width="25.7109375" style="3" customWidth="1"/>
    <col min="10759" max="10759" width="7.7109375" style="3" customWidth="1"/>
    <col min="10760" max="10760" width="12.7109375" style="3" customWidth="1"/>
    <col min="10761" max="10761" width="17.140625" style="3" customWidth="1"/>
    <col min="10762" max="10762" width="3.7109375" style="3" customWidth="1"/>
    <col min="10763" max="10763" width="9.7109375" style="3" customWidth="1"/>
    <col min="10764" max="10764" width="10.7109375" style="3" customWidth="1"/>
    <col min="10765" max="10771" width="9.7109375" style="3" customWidth="1"/>
    <col min="10772" max="10772" width="6.7109375" style="3" customWidth="1"/>
    <col min="10773" max="11008" width="9.140625" style="3"/>
    <col min="11009" max="11009" width="3.7109375" style="3" customWidth="1"/>
    <col min="11010" max="11010" width="4.7109375" style="3" customWidth="1"/>
    <col min="11011" max="11011" width="15.7109375" style="3" customWidth="1"/>
    <col min="11012" max="11012" width="7.7109375" style="3" customWidth="1"/>
    <col min="11013" max="11013" width="4.7109375" style="3" customWidth="1"/>
    <col min="11014" max="11014" width="25.7109375" style="3" customWidth="1"/>
    <col min="11015" max="11015" width="7.7109375" style="3" customWidth="1"/>
    <col min="11016" max="11016" width="12.7109375" style="3" customWidth="1"/>
    <col min="11017" max="11017" width="17.140625" style="3" customWidth="1"/>
    <col min="11018" max="11018" width="3.7109375" style="3" customWidth="1"/>
    <col min="11019" max="11019" width="9.7109375" style="3" customWidth="1"/>
    <col min="11020" max="11020" width="10.7109375" style="3" customWidth="1"/>
    <col min="11021" max="11027" width="9.7109375" style="3" customWidth="1"/>
    <col min="11028" max="11028" width="6.7109375" style="3" customWidth="1"/>
    <col min="11029" max="11264" width="9.140625" style="3"/>
    <col min="11265" max="11265" width="3.7109375" style="3" customWidth="1"/>
    <col min="11266" max="11266" width="4.7109375" style="3" customWidth="1"/>
    <col min="11267" max="11267" width="15.7109375" style="3" customWidth="1"/>
    <col min="11268" max="11268" width="7.7109375" style="3" customWidth="1"/>
    <col min="11269" max="11269" width="4.7109375" style="3" customWidth="1"/>
    <col min="11270" max="11270" width="25.7109375" style="3" customWidth="1"/>
    <col min="11271" max="11271" width="7.7109375" style="3" customWidth="1"/>
    <col min="11272" max="11272" width="12.7109375" style="3" customWidth="1"/>
    <col min="11273" max="11273" width="17.140625" style="3" customWidth="1"/>
    <col min="11274" max="11274" width="3.7109375" style="3" customWidth="1"/>
    <col min="11275" max="11275" width="9.7109375" style="3" customWidth="1"/>
    <col min="11276" max="11276" width="10.7109375" style="3" customWidth="1"/>
    <col min="11277" max="11283" width="9.7109375" style="3" customWidth="1"/>
    <col min="11284" max="11284" width="6.7109375" style="3" customWidth="1"/>
    <col min="11285" max="11520" width="9.140625" style="3"/>
    <col min="11521" max="11521" width="3.7109375" style="3" customWidth="1"/>
    <col min="11522" max="11522" width="4.7109375" style="3" customWidth="1"/>
    <col min="11523" max="11523" width="15.7109375" style="3" customWidth="1"/>
    <col min="11524" max="11524" width="7.7109375" style="3" customWidth="1"/>
    <col min="11525" max="11525" width="4.7109375" style="3" customWidth="1"/>
    <col min="11526" max="11526" width="25.7109375" style="3" customWidth="1"/>
    <col min="11527" max="11527" width="7.7109375" style="3" customWidth="1"/>
    <col min="11528" max="11528" width="12.7109375" style="3" customWidth="1"/>
    <col min="11529" max="11529" width="17.140625" style="3" customWidth="1"/>
    <col min="11530" max="11530" width="3.7109375" style="3" customWidth="1"/>
    <col min="11531" max="11531" width="9.7109375" style="3" customWidth="1"/>
    <col min="11532" max="11532" width="10.7109375" style="3" customWidth="1"/>
    <col min="11533" max="11539" width="9.7109375" style="3" customWidth="1"/>
    <col min="11540" max="11540" width="6.7109375" style="3" customWidth="1"/>
    <col min="11541" max="11776" width="9.140625" style="3"/>
    <col min="11777" max="11777" width="3.7109375" style="3" customWidth="1"/>
    <col min="11778" max="11778" width="4.7109375" style="3" customWidth="1"/>
    <col min="11779" max="11779" width="15.7109375" style="3" customWidth="1"/>
    <col min="11780" max="11780" width="7.7109375" style="3" customWidth="1"/>
    <col min="11781" max="11781" width="4.7109375" style="3" customWidth="1"/>
    <col min="11782" max="11782" width="25.7109375" style="3" customWidth="1"/>
    <col min="11783" max="11783" width="7.7109375" style="3" customWidth="1"/>
    <col min="11784" max="11784" width="12.7109375" style="3" customWidth="1"/>
    <col min="11785" max="11785" width="17.140625" style="3" customWidth="1"/>
    <col min="11786" max="11786" width="3.7109375" style="3" customWidth="1"/>
    <col min="11787" max="11787" width="9.7109375" style="3" customWidth="1"/>
    <col min="11788" max="11788" width="10.7109375" style="3" customWidth="1"/>
    <col min="11789" max="11795" width="9.7109375" style="3" customWidth="1"/>
    <col min="11796" max="11796" width="6.7109375" style="3" customWidth="1"/>
    <col min="11797" max="12032" width="9.140625" style="3"/>
    <col min="12033" max="12033" width="3.7109375" style="3" customWidth="1"/>
    <col min="12034" max="12034" width="4.7109375" style="3" customWidth="1"/>
    <col min="12035" max="12035" width="15.7109375" style="3" customWidth="1"/>
    <col min="12036" max="12036" width="7.7109375" style="3" customWidth="1"/>
    <col min="12037" max="12037" width="4.7109375" style="3" customWidth="1"/>
    <col min="12038" max="12038" width="25.7109375" style="3" customWidth="1"/>
    <col min="12039" max="12039" width="7.7109375" style="3" customWidth="1"/>
    <col min="12040" max="12040" width="12.7109375" style="3" customWidth="1"/>
    <col min="12041" max="12041" width="17.140625" style="3" customWidth="1"/>
    <col min="12042" max="12042" width="3.7109375" style="3" customWidth="1"/>
    <col min="12043" max="12043" width="9.7109375" style="3" customWidth="1"/>
    <col min="12044" max="12044" width="10.7109375" style="3" customWidth="1"/>
    <col min="12045" max="12051" width="9.7109375" style="3" customWidth="1"/>
    <col min="12052" max="12052" width="6.7109375" style="3" customWidth="1"/>
    <col min="12053" max="12288" width="9.140625" style="3"/>
    <col min="12289" max="12289" width="3.7109375" style="3" customWidth="1"/>
    <col min="12290" max="12290" width="4.7109375" style="3" customWidth="1"/>
    <col min="12291" max="12291" width="15.7109375" style="3" customWidth="1"/>
    <col min="12292" max="12292" width="7.7109375" style="3" customWidth="1"/>
    <col min="12293" max="12293" width="4.7109375" style="3" customWidth="1"/>
    <col min="12294" max="12294" width="25.7109375" style="3" customWidth="1"/>
    <col min="12295" max="12295" width="7.7109375" style="3" customWidth="1"/>
    <col min="12296" max="12296" width="12.7109375" style="3" customWidth="1"/>
    <col min="12297" max="12297" width="17.140625" style="3" customWidth="1"/>
    <col min="12298" max="12298" width="3.7109375" style="3" customWidth="1"/>
    <col min="12299" max="12299" width="9.7109375" style="3" customWidth="1"/>
    <col min="12300" max="12300" width="10.7109375" style="3" customWidth="1"/>
    <col min="12301" max="12307" width="9.7109375" style="3" customWidth="1"/>
    <col min="12308" max="12308" width="6.7109375" style="3" customWidth="1"/>
    <col min="12309" max="12544" width="9.140625" style="3"/>
    <col min="12545" max="12545" width="3.7109375" style="3" customWidth="1"/>
    <col min="12546" max="12546" width="4.7109375" style="3" customWidth="1"/>
    <col min="12547" max="12547" width="15.7109375" style="3" customWidth="1"/>
    <col min="12548" max="12548" width="7.7109375" style="3" customWidth="1"/>
    <col min="12549" max="12549" width="4.7109375" style="3" customWidth="1"/>
    <col min="12550" max="12550" width="25.7109375" style="3" customWidth="1"/>
    <col min="12551" max="12551" width="7.7109375" style="3" customWidth="1"/>
    <col min="12552" max="12552" width="12.7109375" style="3" customWidth="1"/>
    <col min="12553" max="12553" width="17.140625" style="3" customWidth="1"/>
    <col min="12554" max="12554" width="3.7109375" style="3" customWidth="1"/>
    <col min="12555" max="12555" width="9.7109375" style="3" customWidth="1"/>
    <col min="12556" max="12556" width="10.7109375" style="3" customWidth="1"/>
    <col min="12557" max="12563" width="9.7109375" style="3" customWidth="1"/>
    <col min="12564" max="12564" width="6.7109375" style="3" customWidth="1"/>
    <col min="12565" max="12800" width="9.140625" style="3"/>
    <col min="12801" max="12801" width="3.7109375" style="3" customWidth="1"/>
    <col min="12802" max="12802" width="4.7109375" style="3" customWidth="1"/>
    <col min="12803" max="12803" width="15.7109375" style="3" customWidth="1"/>
    <col min="12804" max="12804" width="7.7109375" style="3" customWidth="1"/>
    <col min="12805" max="12805" width="4.7109375" style="3" customWidth="1"/>
    <col min="12806" max="12806" width="25.7109375" style="3" customWidth="1"/>
    <col min="12807" max="12807" width="7.7109375" style="3" customWidth="1"/>
    <col min="12808" max="12808" width="12.7109375" style="3" customWidth="1"/>
    <col min="12809" max="12809" width="17.140625" style="3" customWidth="1"/>
    <col min="12810" max="12810" width="3.7109375" style="3" customWidth="1"/>
    <col min="12811" max="12811" width="9.7109375" style="3" customWidth="1"/>
    <col min="12812" max="12812" width="10.7109375" style="3" customWidth="1"/>
    <col min="12813" max="12819" width="9.7109375" style="3" customWidth="1"/>
    <col min="12820" max="12820" width="6.7109375" style="3" customWidth="1"/>
    <col min="12821" max="13056" width="9.140625" style="3"/>
    <col min="13057" max="13057" width="3.7109375" style="3" customWidth="1"/>
    <col min="13058" max="13058" width="4.7109375" style="3" customWidth="1"/>
    <col min="13059" max="13059" width="15.7109375" style="3" customWidth="1"/>
    <col min="13060" max="13060" width="7.7109375" style="3" customWidth="1"/>
    <col min="13061" max="13061" width="4.7109375" style="3" customWidth="1"/>
    <col min="13062" max="13062" width="25.7109375" style="3" customWidth="1"/>
    <col min="13063" max="13063" width="7.7109375" style="3" customWidth="1"/>
    <col min="13064" max="13064" width="12.7109375" style="3" customWidth="1"/>
    <col min="13065" max="13065" width="17.140625" style="3" customWidth="1"/>
    <col min="13066" max="13066" width="3.7109375" style="3" customWidth="1"/>
    <col min="13067" max="13067" width="9.7109375" style="3" customWidth="1"/>
    <col min="13068" max="13068" width="10.7109375" style="3" customWidth="1"/>
    <col min="13069" max="13075" width="9.7109375" style="3" customWidth="1"/>
    <col min="13076" max="13076" width="6.7109375" style="3" customWidth="1"/>
    <col min="13077" max="13312" width="9.140625" style="3"/>
    <col min="13313" max="13313" width="3.7109375" style="3" customWidth="1"/>
    <col min="13314" max="13314" width="4.7109375" style="3" customWidth="1"/>
    <col min="13315" max="13315" width="15.7109375" style="3" customWidth="1"/>
    <col min="13316" max="13316" width="7.7109375" style="3" customWidth="1"/>
    <col min="13317" max="13317" width="4.7109375" style="3" customWidth="1"/>
    <col min="13318" max="13318" width="25.7109375" style="3" customWidth="1"/>
    <col min="13319" max="13319" width="7.7109375" style="3" customWidth="1"/>
    <col min="13320" max="13320" width="12.7109375" style="3" customWidth="1"/>
    <col min="13321" max="13321" width="17.140625" style="3" customWidth="1"/>
    <col min="13322" max="13322" width="3.7109375" style="3" customWidth="1"/>
    <col min="13323" max="13323" width="9.7109375" style="3" customWidth="1"/>
    <col min="13324" max="13324" width="10.7109375" style="3" customWidth="1"/>
    <col min="13325" max="13331" width="9.7109375" style="3" customWidth="1"/>
    <col min="13332" max="13332" width="6.7109375" style="3" customWidth="1"/>
    <col min="13333" max="13568" width="9.140625" style="3"/>
    <col min="13569" max="13569" width="3.7109375" style="3" customWidth="1"/>
    <col min="13570" max="13570" width="4.7109375" style="3" customWidth="1"/>
    <col min="13571" max="13571" width="15.7109375" style="3" customWidth="1"/>
    <col min="13572" max="13572" width="7.7109375" style="3" customWidth="1"/>
    <col min="13573" max="13573" width="4.7109375" style="3" customWidth="1"/>
    <col min="13574" max="13574" width="25.7109375" style="3" customWidth="1"/>
    <col min="13575" max="13575" width="7.7109375" style="3" customWidth="1"/>
    <col min="13576" max="13576" width="12.7109375" style="3" customWidth="1"/>
    <col min="13577" max="13577" width="17.140625" style="3" customWidth="1"/>
    <col min="13578" max="13578" width="3.7109375" style="3" customWidth="1"/>
    <col min="13579" max="13579" width="9.7109375" style="3" customWidth="1"/>
    <col min="13580" max="13580" width="10.7109375" style="3" customWidth="1"/>
    <col min="13581" max="13587" width="9.7109375" style="3" customWidth="1"/>
    <col min="13588" max="13588" width="6.7109375" style="3" customWidth="1"/>
    <col min="13589" max="13824" width="9.140625" style="3"/>
    <col min="13825" max="13825" width="3.7109375" style="3" customWidth="1"/>
    <col min="13826" max="13826" width="4.7109375" style="3" customWidth="1"/>
    <col min="13827" max="13827" width="15.7109375" style="3" customWidth="1"/>
    <col min="13828" max="13828" width="7.7109375" style="3" customWidth="1"/>
    <col min="13829" max="13829" width="4.7109375" style="3" customWidth="1"/>
    <col min="13830" max="13830" width="25.7109375" style="3" customWidth="1"/>
    <col min="13831" max="13831" width="7.7109375" style="3" customWidth="1"/>
    <col min="13832" max="13832" width="12.7109375" style="3" customWidth="1"/>
    <col min="13833" max="13833" width="17.140625" style="3" customWidth="1"/>
    <col min="13834" max="13834" width="3.7109375" style="3" customWidth="1"/>
    <col min="13835" max="13835" width="9.7109375" style="3" customWidth="1"/>
    <col min="13836" max="13836" width="10.7109375" style="3" customWidth="1"/>
    <col min="13837" max="13843" width="9.7109375" style="3" customWidth="1"/>
    <col min="13844" max="13844" width="6.7109375" style="3" customWidth="1"/>
    <col min="13845" max="14080" width="9.140625" style="3"/>
    <col min="14081" max="14081" width="3.7109375" style="3" customWidth="1"/>
    <col min="14082" max="14082" width="4.7109375" style="3" customWidth="1"/>
    <col min="14083" max="14083" width="15.7109375" style="3" customWidth="1"/>
    <col min="14084" max="14084" width="7.7109375" style="3" customWidth="1"/>
    <col min="14085" max="14085" width="4.7109375" style="3" customWidth="1"/>
    <col min="14086" max="14086" width="25.7109375" style="3" customWidth="1"/>
    <col min="14087" max="14087" width="7.7109375" style="3" customWidth="1"/>
    <col min="14088" max="14088" width="12.7109375" style="3" customWidth="1"/>
    <col min="14089" max="14089" width="17.140625" style="3" customWidth="1"/>
    <col min="14090" max="14090" width="3.7109375" style="3" customWidth="1"/>
    <col min="14091" max="14091" width="9.7109375" style="3" customWidth="1"/>
    <col min="14092" max="14092" width="10.7109375" style="3" customWidth="1"/>
    <col min="14093" max="14099" width="9.7109375" style="3" customWidth="1"/>
    <col min="14100" max="14100" width="6.7109375" style="3" customWidth="1"/>
    <col min="14101" max="14336" width="9.140625" style="3"/>
    <col min="14337" max="14337" width="3.7109375" style="3" customWidth="1"/>
    <col min="14338" max="14338" width="4.7109375" style="3" customWidth="1"/>
    <col min="14339" max="14339" width="15.7109375" style="3" customWidth="1"/>
    <col min="14340" max="14340" width="7.7109375" style="3" customWidth="1"/>
    <col min="14341" max="14341" width="4.7109375" style="3" customWidth="1"/>
    <col min="14342" max="14342" width="25.7109375" style="3" customWidth="1"/>
    <col min="14343" max="14343" width="7.7109375" style="3" customWidth="1"/>
    <col min="14344" max="14344" width="12.7109375" style="3" customWidth="1"/>
    <col min="14345" max="14345" width="17.140625" style="3" customWidth="1"/>
    <col min="14346" max="14346" width="3.7109375" style="3" customWidth="1"/>
    <col min="14347" max="14347" width="9.7109375" style="3" customWidth="1"/>
    <col min="14348" max="14348" width="10.7109375" style="3" customWidth="1"/>
    <col min="14349" max="14355" width="9.7109375" style="3" customWidth="1"/>
    <col min="14356" max="14356" width="6.7109375" style="3" customWidth="1"/>
    <col min="14357" max="14592" width="9.140625" style="3"/>
    <col min="14593" max="14593" width="3.7109375" style="3" customWidth="1"/>
    <col min="14594" max="14594" width="4.7109375" style="3" customWidth="1"/>
    <col min="14595" max="14595" width="15.7109375" style="3" customWidth="1"/>
    <col min="14596" max="14596" width="7.7109375" style="3" customWidth="1"/>
    <col min="14597" max="14597" width="4.7109375" style="3" customWidth="1"/>
    <col min="14598" max="14598" width="25.7109375" style="3" customWidth="1"/>
    <col min="14599" max="14599" width="7.7109375" style="3" customWidth="1"/>
    <col min="14600" max="14600" width="12.7109375" style="3" customWidth="1"/>
    <col min="14601" max="14601" width="17.140625" style="3" customWidth="1"/>
    <col min="14602" max="14602" width="3.7109375" style="3" customWidth="1"/>
    <col min="14603" max="14603" width="9.7109375" style="3" customWidth="1"/>
    <col min="14604" max="14604" width="10.7109375" style="3" customWidth="1"/>
    <col min="14605" max="14611" width="9.7109375" style="3" customWidth="1"/>
    <col min="14612" max="14612" width="6.7109375" style="3" customWidth="1"/>
    <col min="14613" max="14848" width="9.140625" style="3"/>
    <col min="14849" max="14849" width="3.7109375" style="3" customWidth="1"/>
    <col min="14850" max="14850" width="4.7109375" style="3" customWidth="1"/>
    <col min="14851" max="14851" width="15.7109375" style="3" customWidth="1"/>
    <col min="14852" max="14852" width="7.7109375" style="3" customWidth="1"/>
    <col min="14853" max="14853" width="4.7109375" style="3" customWidth="1"/>
    <col min="14854" max="14854" width="25.7109375" style="3" customWidth="1"/>
    <col min="14855" max="14855" width="7.7109375" style="3" customWidth="1"/>
    <col min="14856" max="14856" width="12.7109375" style="3" customWidth="1"/>
    <col min="14857" max="14857" width="17.140625" style="3" customWidth="1"/>
    <col min="14858" max="14858" width="3.7109375" style="3" customWidth="1"/>
    <col min="14859" max="14859" width="9.7109375" style="3" customWidth="1"/>
    <col min="14860" max="14860" width="10.7109375" style="3" customWidth="1"/>
    <col min="14861" max="14867" width="9.7109375" style="3" customWidth="1"/>
    <col min="14868" max="14868" width="6.7109375" style="3" customWidth="1"/>
    <col min="14869" max="15104" width="9.140625" style="3"/>
    <col min="15105" max="15105" width="3.7109375" style="3" customWidth="1"/>
    <col min="15106" max="15106" width="4.7109375" style="3" customWidth="1"/>
    <col min="15107" max="15107" width="15.7109375" style="3" customWidth="1"/>
    <col min="15108" max="15108" width="7.7109375" style="3" customWidth="1"/>
    <col min="15109" max="15109" width="4.7109375" style="3" customWidth="1"/>
    <col min="15110" max="15110" width="25.7109375" style="3" customWidth="1"/>
    <col min="15111" max="15111" width="7.7109375" style="3" customWidth="1"/>
    <col min="15112" max="15112" width="12.7109375" style="3" customWidth="1"/>
    <col min="15113" max="15113" width="17.140625" style="3" customWidth="1"/>
    <col min="15114" max="15114" width="3.7109375" style="3" customWidth="1"/>
    <col min="15115" max="15115" width="9.7109375" style="3" customWidth="1"/>
    <col min="15116" max="15116" width="10.7109375" style="3" customWidth="1"/>
    <col min="15117" max="15123" width="9.7109375" style="3" customWidth="1"/>
    <col min="15124" max="15124" width="6.7109375" style="3" customWidth="1"/>
    <col min="15125" max="15360" width="9.140625" style="3"/>
    <col min="15361" max="15361" width="3.7109375" style="3" customWidth="1"/>
    <col min="15362" max="15362" width="4.7109375" style="3" customWidth="1"/>
    <col min="15363" max="15363" width="15.7109375" style="3" customWidth="1"/>
    <col min="15364" max="15364" width="7.7109375" style="3" customWidth="1"/>
    <col min="15365" max="15365" width="4.7109375" style="3" customWidth="1"/>
    <col min="15366" max="15366" width="25.7109375" style="3" customWidth="1"/>
    <col min="15367" max="15367" width="7.7109375" style="3" customWidth="1"/>
    <col min="15368" max="15368" width="12.7109375" style="3" customWidth="1"/>
    <col min="15369" max="15369" width="17.140625" style="3" customWidth="1"/>
    <col min="15370" max="15370" width="3.7109375" style="3" customWidth="1"/>
    <col min="15371" max="15371" width="9.7109375" style="3" customWidth="1"/>
    <col min="15372" max="15372" width="10.7109375" style="3" customWidth="1"/>
    <col min="15373" max="15379" width="9.7109375" style="3" customWidth="1"/>
    <col min="15380" max="15380" width="6.7109375" style="3" customWidth="1"/>
    <col min="15381" max="15616" width="9.140625" style="3"/>
    <col min="15617" max="15617" width="3.7109375" style="3" customWidth="1"/>
    <col min="15618" max="15618" width="4.7109375" style="3" customWidth="1"/>
    <col min="15619" max="15619" width="15.7109375" style="3" customWidth="1"/>
    <col min="15620" max="15620" width="7.7109375" style="3" customWidth="1"/>
    <col min="15621" max="15621" width="4.7109375" style="3" customWidth="1"/>
    <col min="15622" max="15622" width="25.7109375" style="3" customWidth="1"/>
    <col min="15623" max="15623" width="7.7109375" style="3" customWidth="1"/>
    <col min="15624" max="15624" width="12.7109375" style="3" customWidth="1"/>
    <col min="15625" max="15625" width="17.140625" style="3" customWidth="1"/>
    <col min="15626" max="15626" width="3.7109375" style="3" customWidth="1"/>
    <col min="15627" max="15627" width="9.7109375" style="3" customWidth="1"/>
    <col min="15628" max="15628" width="10.7109375" style="3" customWidth="1"/>
    <col min="15629" max="15635" width="9.7109375" style="3" customWidth="1"/>
    <col min="15636" max="15636" width="6.7109375" style="3" customWidth="1"/>
    <col min="15637" max="15872" width="9.140625" style="3"/>
    <col min="15873" max="15873" width="3.7109375" style="3" customWidth="1"/>
    <col min="15874" max="15874" width="4.7109375" style="3" customWidth="1"/>
    <col min="15875" max="15875" width="15.7109375" style="3" customWidth="1"/>
    <col min="15876" max="15876" width="7.7109375" style="3" customWidth="1"/>
    <col min="15877" max="15877" width="4.7109375" style="3" customWidth="1"/>
    <col min="15878" max="15878" width="25.7109375" style="3" customWidth="1"/>
    <col min="15879" max="15879" width="7.7109375" style="3" customWidth="1"/>
    <col min="15880" max="15880" width="12.7109375" style="3" customWidth="1"/>
    <col min="15881" max="15881" width="17.140625" style="3" customWidth="1"/>
    <col min="15882" max="15882" width="3.7109375" style="3" customWidth="1"/>
    <col min="15883" max="15883" width="9.7109375" style="3" customWidth="1"/>
    <col min="15884" max="15884" width="10.7109375" style="3" customWidth="1"/>
    <col min="15885" max="15891" width="9.7109375" style="3" customWidth="1"/>
    <col min="15892" max="15892" width="6.7109375" style="3" customWidth="1"/>
    <col min="15893" max="16128" width="9.140625" style="3"/>
    <col min="16129" max="16129" width="3.7109375" style="3" customWidth="1"/>
    <col min="16130" max="16130" width="4.7109375" style="3" customWidth="1"/>
    <col min="16131" max="16131" width="15.7109375" style="3" customWidth="1"/>
    <col min="16132" max="16132" width="7.7109375" style="3" customWidth="1"/>
    <col min="16133" max="16133" width="4.7109375" style="3" customWidth="1"/>
    <col min="16134" max="16134" width="25.7109375" style="3" customWidth="1"/>
    <col min="16135" max="16135" width="7.7109375" style="3" customWidth="1"/>
    <col min="16136" max="16136" width="12.7109375" style="3" customWidth="1"/>
    <col min="16137" max="16137" width="17.140625" style="3" customWidth="1"/>
    <col min="16138" max="16138" width="3.7109375" style="3" customWidth="1"/>
    <col min="16139" max="16139" width="9.7109375" style="3" customWidth="1"/>
    <col min="16140" max="16140" width="10.7109375" style="3" customWidth="1"/>
    <col min="16141" max="16147" width="9.7109375" style="3" customWidth="1"/>
    <col min="16148" max="16148" width="6.7109375" style="3" customWidth="1"/>
    <col min="16149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72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4" customFormat="1" ht="15.95" customHeight="1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5" customFormat="1" ht="15.9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6" customFormat="1" ht="15.95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s="6" customFormat="1" ht="15.9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1" customFormat="1" ht="15" customHeight="1" thickBot="1">
      <c r="A7" s="7" t="s">
        <v>66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/>
    </row>
    <row r="8" spans="1:20" s="13" customFormat="1" ht="15" customHeight="1">
      <c r="A8" s="183" t="s">
        <v>6</v>
      </c>
      <c r="B8" s="186" t="s">
        <v>7</v>
      </c>
      <c r="C8" s="274" t="s">
        <v>37</v>
      </c>
      <c r="D8" s="91"/>
      <c r="E8" s="277" t="s">
        <v>8</v>
      </c>
      <c r="F8" s="195" t="s">
        <v>38</v>
      </c>
      <c r="G8" s="177"/>
      <c r="H8" s="177" t="s">
        <v>10</v>
      </c>
      <c r="I8" s="177" t="s">
        <v>11</v>
      </c>
      <c r="J8" s="180" t="s">
        <v>17</v>
      </c>
      <c r="K8" s="52" t="s">
        <v>24</v>
      </c>
      <c r="L8" s="53">
        <v>36</v>
      </c>
      <c r="M8" s="54" t="s">
        <v>0</v>
      </c>
      <c r="N8" s="226" t="s">
        <v>22</v>
      </c>
      <c r="O8" s="226"/>
      <c r="P8" s="54">
        <v>1</v>
      </c>
      <c r="Q8" s="55" t="s">
        <v>35</v>
      </c>
      <c r="R8" s="56">
        <v>2.7777777777777776E-2</v>
      </c>
      <c r="S8" s="227" t="s">
        <v>41</v>
      </c>
      <c r="T8" s="169" t="s">
        <v>36</v>
      </c>
    </row>
    <row r="9" spans="1:20" s="13" customFormat="1" ht="15" customHeight="1">
      <c r="A9" s="184"/>
      <c r="B9" s="187"/>
      <c r="C9" s="275"/>
      <c r="D9" s="92"/>
      <c r="E9" s="278"/>
      <c r="F9" s="196"/>
      <c r="G9" s="178"/>
      <c r="H9" s="178"/>
      <c r="I9" s="178"/>
      <c r="J9" s="181"/>
      <c r="K9" s="80" t="s">
        <v>25</v>
      </c>
      <c r="L9" s="81">
        <v>24</v>
      </c>
      <c r="M9" s="82" t="s">
        <v>0</v>
      </c>
      <c r="N9" s="83"/>
      <c r="O9" s="83"/>
      <c r="P9" s="82">
        <v>2</v>
      </c>
      <c r="Q9" s="84" t="s">
        <v>35</v>
      </c>
      <c r="R9" s="85">
        <v>2.7777777777777776E-2</v>
      </c>
      <c r="S9" s="228"/>
      <c r="T9" s="170"/>
    </row>
    <row r="10" spans="1:20" s="13" customFormat="1" ht="15" customHeight="1">
      <c r="A10" s="184"/>
      <c r="B10" s="187"/>
      <c r="C10" s="275"/>
      <c r="D10" s="92"/>
      <c r="E10" s="278"/>
      <c r="F10" s="196"/>
      <c r="G10" s="178"/>
      <c r="H10" s="178"/>
      <c r="I10" s="178"/>
      <c r="J10" s="181"/>
      <c r="K10" s="47" t="s">
        <v>39</v>
      </c>
      <c r="L10" s="15">
        <v>24</v>
      </c>
      <c r="M10" s="48" t="s">
        <v>0</v>
      </c>
      <c r="N10" s="49"/>
      <c r="O10" s="49"/>
      <c r="P10" s="48"/>
      <c r="Q10" s="50"/>
      <c r="R10" s="51"/>
      <c r="S10" s="228"/>
      <c r="T10" s="170"/>
    </row>
    <row r="11" spans="1:20" s="13" customFormat="1" ht="39.950000000000003" customHeight="1" thickBot="1">
      <c r="A11" s="185"/>
      <c r="B11" s="188"/>
      <c r="C11" s="276"/>
      <c r="D11" s="93"/>
      <c r="E11" s="279"/>
      <c r="F11" s="197"/>
      <c r="G11" s="179"/>
      <c r="H11" s="179"/>
      <c r="I11" s="179"/>
      <c r="J11" s="182"/>
      <c r="K11" s="57" t="s">
        <v>13</v>
      </c>
      <c r="L11" s="58" t="s">
        <v>40</v>
      </c>
      <c r="M11" s="59" t="s">
        <v>14</v>
      </c>
      <c r="N11" s="59" t="s">
        <v>20</v>
      </c>
      <c r="O11" s="59" t="s">
        <v>16</v>
      </c>
      <c r="P11" s="60" t="s">
        <v>15</v>
      </c>
      <c r="Q11" s="60" t="s">
        <v>18</v>
      </c>
      <c r="R11" s="86" t="s">
        <v>19</v>
      </c>
      <c r="S11" s="229"/>
      <c r="T11" s="171"/>
    </row>
    <row r="12" spans="1:20" s="147" customFormat="1" ht="18" customHeight="1">
      <c r="A12" s="280">
        <v>1</v>
      </c>
      <c r="B12" s="232"/>
      <c r="C12" s="240"/>
      <c r="D12" s="285"/>
      <c r="E12" s="238"/>
      <c r="F12" s="240"/>
      <c r="G12" s="289"/>
      <c r="H12" s="292"/>
      <c r="I12" s="244"/>
      <c r="J12" s="142">
        <v>1</v>
      </c>
      <c r="K12" s="143"/>
      <c r="L12" s="144"/>
      <c r="M12" s="143"/>
      <c r="N12" s="143">
        <f t="shared" ref="N12:N14" si="0">M12-L12</f>
        <v>0</v>
      </c>
      <c r="O12" s="145">
        <f t="shared" ref="O12:O14" si="1">L12-K12</f>
        <v>0</v>
      </c>
      <c r="P12" s="146" t="e">
        <f>$L$8/O12/24</f>
        <v>#DIV/0!</v>
      </c>
      <c r="Q12" s="246">
        <v>13.625</v>
      </c>
      <c r="R12" s="297">
        <f>SUM(O12:O14)</f>
        <v>-5.5555555555555552E-2</v>
      </c>
      <c r="S12" s="250">
        <f>SUM(N12:N13)+R12</f>
        <v>-5.5555555555555552E-2</v>
      </c>
      <c r="T12" s="242" t="s">
        <v>79</v>
      </c>
    </row>
    <row r="13" spans="1:20" s="147" customFormat="1" ht="18" customHeight="1">
      <c r="A13" s="281"/>
      <c r="B13" s="283"/>
      <c r="C13" s="284"/>
      <c r="D13" s="286"/>
      <c r="E13" s="288"/>
      <c r="F13" s="284"/>
      <c r="G13" s="290"/>
      <c r="H13" s="293"/>
      <c r="I13" s="295"/>
      <c r="J13" s="153">
        <v>2</v>
      </c>
      <c r="K13" s="154">
        <f>M12+$R$8</f>
        <v>2.7777777777777776E-2</v>
      </c>
      <c r="L13" s="155"/>
      <c r="M13" s="154"/>
      <c r="N13" s="154">
        <f t="shared" si="0"/>
        <v>0</v>
      </c>
      <c r="O13" s="156">
        <f t="shared" si="1"/>
        <v>-2.7777777777777776E-2</v>
      </c>
      <c r="P13" s="157">
        <f>$L$9/O13/24</f>
        <v>-36</v>
      </c>
      <c r="Q13" s="296"/>
      <c r="R13" s="298"/>
      <c r="S13" s="300"/>
      <c r="T13" s="301"/>
    </row>
    <row r="14" spans="1:20" s="147" customFormat="1" ht="18" customHeight="1" thickBot="1">
      <c r="A14" s="282"/>
      <c r="B14" s="233"/>
      <c r="C14" s="241"/>
      <c r="D14" s="287"/>
      <c r="E14" s="239"/>
      <c r="F14" s="241"/>
      <c r="G14" s="291"/>
      <c r="H14" s="294"/>
      <c r="I14" s="245"/>
      <c r="J14" s="148">
        <v>3</v>
      </c>
      <c r="K14" s="149">
        <f>M13+$R$9</f>
        <v>2.7777777777777776E-2</v>
      </c>
      <c r="L14" s="150"/>
      <c r="M14" s="149"/>
      <c r="N14" s="149">
        <f t="shared" si="0"/>
        <v>0</v>
      </c>
      <c r="O14" s="151">
        <f t="shared" si="1"/>
        <v>-2.7777777777777776E-2</v>
      </c>
      <c r="P14" s="152">
        <f>$L$10/O14/24</f>
        <v>-36</v>
      </c>
      <c r="Q14" s="247"/>
      <c r="R14" s="299"/>
      <c r="S14" s="251"/>
      <c r="T14" s="243"/>
    </row>
    <row r="16" spans="1:20">
      <c r="C16" s="103" t="s">
        <v>34</v>
      </c>
      <c r="F16" s="103"/>
    </row>
    <row r="18" spans="3:6">
      <c r="C18" s="103" t="s">
        <v>33</v>
      </c>
      <c r="F18" s="103"/>
    </row>
  </sheetData>
  <mergeCells count="30">
    <mergeCell ref="Q12:Q14"/>
    <mergeCell ref="R12:R14"/>
    <mergeCell ref="S12:S14"/>
    <mergeCell ref="T12:T14"/>
    <mergeCell ref="T8:T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G8:G11"/>
    <mergeCell ref="H8:H11"/>
    <mergeCell ref="I8:I11"/>
    <mergeCell ref="J8:J11"/>
    <mergeCell ref="N8:O8"/>
    <mergeCell ref="S8:S11"/>
    <mergeCell ref="A2:T2"/>
    <mergeCell ref="A3:T3"/>
    <mergeCell ref="A4:T4"/>
    <mergeCell ref="A5:T5"/>
    <mergeCell ref="A6:T6"/>
    <mergeCell ref="A8:A11"/>
    <mergeCell ref="B8:B11"/>
    <mergeCell ref="C8:C11"/>
    <mergeCell ref="E8:E11"/>
    <mergeCell ref="F8:F11"/>
  </mergeCells>
  <pageMargins left="0.25" right="0.25" top="0.75" bottom="0.75" header="0.3" footer="0.3"/>
  <pageSetup paperSize="9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view="pageBreakPreview" topLeftCell="A7" zoomScale="75" zoomScaleNormal="60" zoomScaleSheetLayoutView="75" zoomScalePageLayoutView="75" workbookViewId="0">
      <selection activeCell="A18" sqref="A18:K19"/>
    </sheetView>
  </sheetViews>
  <sheetFormatPr defaultRowHeight="12.75"/>
  <cols>
    <col min="1" max="1" width="3.28515625" style="20" customWidth="1"/>
    <col min="2" max="2" width="5.28515625" style="20" customWidth="1"/>
    <col min="3" max="3" width="9" style="20" customWidth="1"/>
    <col min="4" max="4" width="18.42578125" style="16" customWidth="1"/>
    <col min="5" max="5" width="5" style="16" hidden="1" customWidth="1"/>
    <col min="6" max="6" width="31.85546875" style="16" customWidth="1"/>
    <col min="7" max="7" width="16.85546875" style="19" customWidth="1"/>
    <col min="8" max="8" width="34.28515625" style="19" customWidth="1"/>
    <col min="9" max="9" width="23.7109375" style="19" customWidth="1"/>
    <col min="10" max="10" width="24.140625" style="18" customWidth="1"/>
    <col min="11" max="11" width="20" style="17" customWidth="1"/>
    <col min="12" max="16384" width="9.140625" style="16"/>
  </cols>
  <sheetData>
    <row r="1" spans="1:25" ht="48.75" customHeight="1">
      <c r="A1" s="45"/>
      <c r="B1" s="45"/>
      <c r="C1" s="45"/>
      <c r="D1" s="68"/>
      <c r="E1" s="45"/>
      <c r="F1" s="45"/>
      <c r="G1" s="45"/>
      <c r="H1" s="45"/>
      <c r="I1" s="45"/>
      <c r="J1" s="45"/>
      <c r="K1" s="45"/>
      <c r="L1" s="4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8.75" customHeight="1">
      <c r="A2" s="165" t="s">
        <v>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4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42" customFormat="1" ht="15.95" customHeight="1">
      <c r="A3" s="166" t="s">
        <v>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25" ht="12.7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25" s="37" customFormat="1" ht="15" customHeight="1">
      <c r="A5" s="7"/>
      <c r="B5" s="39"/>
      <c r="C5" s="39"/>
      <c r="D5" s="41"/>
      <c r="E5" s="41"/>
      <c r="F5" s="40"/>
      <c r="G5" s="39"/>
      <c r="H5" s="39"/>
      <c r="I5" s="39"/>
      <c r="K5" s="38" t="s">
        <v>86</v>
      </c>
    </row>
    <row r="6" spans="1:25" ht="60" customHeight="1">
      <c r="A6" s="36" t="s">
        <v>2</v>
      </c>
      <c r="B6" s="36" t="s">
        <v>29</v>
      </c>
      <c r="C6" s="36" t="s">
        <v>31</v>
      </c>
      <c r="D6" s="46" t="s">
        <v>27</v>
      </c>
      <c r="E6" s="36" t="s">
        <v>1</v>
      </c>
      <c r="F6" s="46" t="s">
        <v>9</v>
      </c>
      <c r="G6" s="35" t="s">
        <v>10</v>
      </c>
      <c r="H6" s="35" t="s">
        <v>43</v>
      </c>
      <c r="I6" s="35" t="s">
        <v>44</v>
      </c>
      <c r="J6" s="35" t="s">
        <v>11</v>
      </c>
      <c r="K6" s="35" t="s">
        <v>30</v>
      </c>
    </row>
    <row r="7" spans="1:25" s="21" customFormat="1" ht="27.75" customHeight="1">
      <c r="A7" s="162" t="s">
        <v>68</v>
      </c>
      <c r="B7" s="163"/>
      <c r="C7" s="163"/>
      <c r="D7" s="163"/>
      <c r="E7" s="163"/>
      <c r="F7" s="163"/>
      <c r="G7" s="163"/>
      <c r="H7" s="163"/>
      <c r="I7" s="163"/>
      <c r="J7" s="163"/>
      <c r="K7" s="164"/>
    </row>
    <row r="8" spans="1:25" s="33" customFormat="1" ht="37.5" customHeight="1">
      <c r="A8" s="22"/>
      <c r="B8" s="22"/>
      <c r="C8" s="73"/>
      <c r="D8" s="32"/>
      <c r="E8" s="24"/>
      <c r="F8" s="31"/>
      <c r="G8" s="30"/>
      <c r="H8" s="30"/>
      <c r="I8" s="30"/>
      <c r="J8" s="24"/>
      <c r="K8" s="23"/>
    </row>
    <row r="9" spans="1:25" s="21" customFormat="1" ht="37.5" customHeight="1">
      <c r="A9" s="22"/>
      <c r="B9" s="22"/>
      <c r="C9" s="73"/>
      <c r="D9" s="32"/>
      <c r="E9" s="24"/>
      <c r="F9" s="34"/>
      <c r="G9" s="25"/>
      <c r="H9" s="25"/>
      <c r="I9" s="96"/>
      <c r="J9" s="24"/>
      <c r="K9" s="23"/>
    </row>
    <row r="10" spans="1:25" s="21" customFormat="1" ht="37.5" customHeight="1">
      <c r="A10" s="22"/>
      <c r="B10" s="22"/>
      <c r="C10" s="73"/>
      <c r="D10" s="32"/>
      <c r="E10" s="24"/>
      <c r="F10" s="34"/>
      <c r="G10" s="25"/>
      <c r="H10" s="25"/>
      <c r="I10" s="96"/>
      <c r="J10" s="24"/>
      <c r="K10" s="23"/>
    </row>
    <row r="11" spans="1:25" s="29" customFormat="1" ht="24.75" customHeight="1">
      <c r="A11" s="22"/>
      <c r="B11" s="22"/>
      <c r="C11" s="73"/>
      <c r="D11" s="28"/>
      <c r="E11" s="27"/>
      <c r="F11" s="26"/>
      <c r="G11" s="24"/>
      <c r="H11" s="94"/>
      <c r="I11" s="95"/>
      <c r="J11" s="24"/>
      <c r="K11" s="23"/>
    </row>
    <row r="12" spans="1:25" s="29" customFormat="1" ht="25.5" customHeight="1">
      <c r="A12" s="22"/>
      <c r="B12" s="22"/>
      <c r="C12" s="73"/>
      <c r="D12" s="28"/>
      <c r="E12" s="27"/>
      <c r="F12" s="26"/>
      <c r="G12" s="24"/>
      <c r="H12" s="95"/>
      <c r="I12" s="95"/>
      <c r="J12" s="24"/>
      <c r="K12" s="23"/>
    </row>
    <row r="13" spans="1:25" s="21" customFormat="1" ht="19.5">
      <c r="A13" s="162" t="s">
        <v>69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25" s="33" customFormat="1">
      <c r="A14" s="22"/>
      <c r="B14" s="22"/>
      <c r="C14" s="73"/>
      <c r="D14" s="32"/>
      <c r="E14" s="24"/>
      <c r="F14" s="31"/>
      <c r="G14" s="30"/>
      <c r="H14" s="30"/>
      <c r="I14" s="30"/>
      <c r="J14" s="24"/>
      <c r="K14" s="23"/>
    </row>
    <row r="15" spans="1:25" s="21" customFormat="1" ht="25.5" customHeight="1">
      <c r="A15" s="22"/>
      <c r="B15" s="22"/>
      <c r="C15" s="73"/>
      <c r="D15" s="32"/>
      <c r="E15" s="24"/>
      <c r="F15" s="34"/>
      <c r="G15" s="25"/>
      <c r="H15" s="25"/>
      <c r="I15" s="96"/>
      <c r="J15" s="24"/>
      <c r="K15" s="23"/>
    </row>
    <row r="16" spans="1:25" s="21" customFormat="1" ht="29.25" customHeight="1">
      <c r="A16" s="22"/>
      <c r="B16" s="22"/>
      <c r="C16" s="73"/>
      <c r="D16" s="32"/>
      <c r="E16" s="24"/>
      <c r="F16" s="34"/>
      <c r="G16" s="25"/>
      <c r="H16" s="25"/>
      <c r="I16" s="96"/>
      <c r="J16" s="24"/>
      <c r="K16" s="23"/>
    </row>
    <row r="17" spans="1:11" s="21" customFormat="1" ht="27" customHeight="1">
      <c r="A17" s="162" t="s">
        <v>70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4"/>
    </row>
    <row r="18" spans="1:11" s="33" customFormat="1" ht="27" customHeight="1">
      <c r="A18" s="22"/>
      <c r="B18" s="22"/>
      <c r="C18" s="73"/>
      <c r="D18" s="32"/>
      <c r="E18" s="24"/>
      <c r="F18" s="31"/>
      <c r="G18" s="30"/>
      <c r="H18" s="30"/>
      <c r="I18" s="30"/>
      <c r="J18" s="24"/>
      <c r="K18" s="23"/>
    </row>
    <row r="19" spans="1:11" s="21" customFormat="1" ht="27" customHeight="1">
      <c r="A19" s="22"/>
      <c r="B19" s="22"/>
      <c r="C19" s="73"/>
      <c r="D19" s="32"/>
      <c r="E19" s="24"/>
      <c r="F19" s="34"/>
      <c r="G19" s="25"/>
      <c r="H19" s="25"/>
      <c r="I19" s="96"/>
      <c r="J19" s="24"/>
      <c r="K19" s="23"/>
    </row>
  </sheetData>
  <mergeCells count="6">
    <mergeCell ref="A17:K17"/>
    <mergeCell ref="A13:K13"/>
    <mergeCell ref="A2:K2"/>
    <mergeCell ref="A3:K3"/>
    <mergeCell ref="A4:K4"/>
    <mergeCell ref="A7:K7"/>
  </mergeCells>
  <printOptions headings="1" gridLines="1"/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старт міжнародні</vt:lpstr>
      <vt:lpstr>24км</vt:lpstr>
      <vt:lpstr>42км</vt:lpstr>
      <vt:lpstr>84км</vt:lpstr>
      <vt:lpstr>CEN1</vt:lpstr>
      <vt:lpstr>CEI1</vt:lpstr>
      <vt:lpstr>CEIY2</vt:lpstr>
      <vt:lpstr>CEIY1</vt:lpstr>
      <vt:lpstr>старт-лист</vt:lpstr>
      <vt:lpstr>'24км'!Заголовки_для_печати</vt:lpstr>
      <vt:lpstr>'42км'!Заголовки_для_печати</vt:lpstr>
      <vt:lpstr>'84км'!Заголовки_для_печати</vt:lpstr>
      <vt:lpstr>'старт міжнародні'!Заголовки_для_печати</vt:lpstr>
      <vt:lpstr>'24км'!Область_печати</vt:lpstr>
      <vt:lpstr>'42км'!Область_печати</vt:lpstr>
      <vt:lpstr>'84км'!Область_печати</vt:lpstr>
      <vt:lpstr>'старт міжнародні'!Область_печати</vt:lpstr>
      <vt:lpstr>'старт-лист'!Область_печати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ТОШИБА</dc:creator>
  <cp:lastModifiedBy>Пользователь Windows</cp:lastModifiedBy>
  <cp:lastPrinted>2017-10-01T15:18:47Z</cp:lastPrinted>
  <dcterms:created xsi:type="dcterms:W3CDTF">2010-01-21T11:17:41Z</dcterms:created>
  <dcterms:modified xsi:type="dcterms:W3CDTF">2018-08-18T07:45:00Z</dcterms:modified>
</cp:coreProperties>
</file>